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B1047A8-D617-4396-90FF-24247255C833}" xr6:coauthVersionLast="47" xr6:coauthVersionMax="47" xr10:uidLastSave="{00000000-0000-0000-0000-000000000000}"/>
  <bookViews>
    <workbookView xWindow="-120" yWindow="-120" windowWidth="20640" windowHeight="11040" tabRatio="828" activeTab="4" xr2:uid="{00000000-000D-0000-FFFF-FFFF00000000}"/>
  </bookViews>
  <sheets>
    <sheet name="Turizm İşletme Belgeli Tesisler" sheetId="1" r:id="rId1"/>
    <sheet name="Basit Konaklama Belgeli Tesisle" sheetId="7" r:id="rId2"/>
    <sheet name="Yerel Yönetim Belgeli Tesisler" sheetId="8" r:id="rId3"/>
    <sheet name="Sayfa1" sheetId="9" state="hidden" r:id="rId4"/>
    <sheet name="Kamu Misafirhaneleri " sheetId="10" r:id="rId5"/>
    <sheet name="Yatırım Belgeli Tesisler" sheetId="6" r:id="rId6"/>
    <sheet name="Toplam Sayılar" sheetId="4" r:id="rId7"/>
  </sheets>
  <externalReferences>
    <externalReference r:id="rId8"/>
  </externalReferences>
  <definedNames>
    <definedName name="_xlnm._FilterDatabase" localSheetId="6" hidden="1">'Toplam Sayılar'!$B$9:$E$16</definedName>
    <definedName name="_xlnm._FilterDatabase" localSheetId="0" hidden="1">'Turizm İşletme Belgeli Tesisler'!$A$2:$I$39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8" l="1"/>
  <c r="E44" i="10"/>
  <c r="D44" i="10"/>
  <c r="F36" i="10"/>
  <c r="C36" i="10"/>
  <c r="B36" i="10"/>
  <c r="F11" i="8" l="1"/>
  <c r="F8" i="6" l="1"/>
  <c r="E8" i="6"/>
  <c r="E5" i="4" l="1"/>
  <c r="G39" i="1" l="1"/>
  <c r="E3" i="4" s="1"/>
  <c r="F39" i="1"/>
  <c r="F51" i="7"/>
  <c r="E51" i="7"/>
  <c r="D4" i="4" s="1"/>
  <c r="E20" i="4" l="1"/>
  <c r="D20" i="4"/>
  <c r="E13" i="4"/>
  <c r="D13" i="4"/>
  <c r="C7" i="4"/>
  <c r="E4" i="4"/>
  <c r="D23" i="4" l="1"/>
  <c r="D16" i="4"/>
  <c r="E16" i="4"/>
  <c r="E23" i="4"/>
  <c r="C23" i="4"/>
  <c r="C16" i="4" l="1"/>
  <c r="D3" i="4" l="1"/>
  <c r="D7" i="4" l="1"/>
  <c r="E7" i="4"/>
</calcChain>
</file>

<file path=xl/sharedStrings.xml><?xml version="1.0" encoding="utf-8"?>
<sst xmlns="http://schemas.openxmlformats.org/spreadsheetml/2006/main" count="585" uniqueCount="341">
  <si>
    <t>NO</t>
  </si>
  <si>
    <t>TESİSİN ADI</t>
  </si>
  <si>
    <t>İLÇESİ</t>
  </si>
  <si>
    <t>NİTELİĞİ</t>
  </si>
  <si>
    <t>ODA SAYISI</t>
  </si>
  <si>
    <t>YATAK SAYISI</t>
  </si>
  <si>
    <t>TELEFON</t>
  </si>
  <si>
    <t>MERKEZ</t>
  </si>
  <si>
    <t>4 YILDIZLI</t>
  </si>
  <si>
    <t>0366 239 10 40</t>
  </si>
  <si>
    <t>MÜTEVELLİ OTEL</t>
  </si>
  <si>
    <t>3 YILDIZLI</t>
  </si>
  <si>
    <t>0366 212 20 20</t>
  </si>
  <si>
    <t>GÖLKÖY YAŞAM RESORT</t>
  </si>
  <si>
    <t>0366 252 85 89</t>
  </si>
  <si>
    <t>0366 220 09 09</t>
  </si>
  <si>
    <t>ARMONİPARK OTEL</t>
  </si>
  <si>
    <t>0366 214 45 45</t>
  </si>
  <si>
    <t>RUGANCI OTEL</t>
  </si>
  <si>
    <t>1 YILDIZLI</t>
  </si>
  <si>
    <t>SİNANBEY KONAĞI</t>
  </si>
  <si>
    <t>ÖZEL TESİS</t>
  </si>
  <si>
    <t>0366 212 62 10</t>
  </si>
  <si>
    <t>UĞURLU KONAKLARI</t>
  </si>
  <si>
    <t>0366 212 82 02-04</t>
  </si>
  <si>
    <t>0366 214 27 37</t>
  </si>
  <si>
    <t>ABANA</t>
  </si>
  <si>
    <t>0366 564 19 19</t>
  </si>
  <si>
    <t>ŞERİFE BACI APART OTEL</t>
  </si>
  <si>
    <t>ARAÇ</t>
  </si>
  <si>
    <t>APART OTEL</t>
  </si>
  <si>
    <t>DADAY</t>
  </si>
  <si>
    <t>İKSİR RESORT TOWN</t>
  </si>
  <si>
    <t>0366 616 10 16</t>
  </si>
  <si>
    <t>BARIŞ ATLI TURİZM MERKEZİ</t>
  </si>
  <si>
    <t>PANSİYON</t>
  </si>
  <si>
    <t>İNEBOLU</t>
  </si>
  <si>
    <t>SARIMEŞE OTEL</t>
  </si>
  <si>
    <t>PINARBAŞI</t>
  </si>
  <si>
    <t>2 YILDIZLI</t>
  </si>
  <si>
    <t>0366 771 37 57</t>
  </si>
  <si>
    <t>TAŞKÖPRÜ</t>
  </si>
  <si>
    <t>DOĞRAMACI OTEL</t>
  </si>
  <si>
    <t>TOSYA</t>
  </si>
  <si>
    <t>0366 313 22 22</t>
  </si>
  <si>
    <t>0366 313 31 31</t>
  </si>
  <si>
    <t>TOPLAM</t>
  </si>
  <si>
    <t>TURİZM İŞLETME BELGELİ TESİSLER</t>
  </si>
  <si>
    <t>OTEL</t>
  </si>
  <si>
    <t>0366 220 00 10</t>
  </si>
  <si>
    <t>İDRİSOĞLU OTEL</t>
  </si>
  <si>
    <t>0366 212 55 67</t>
  </si>
  <si>
    <t>KADIOĞLU KONAĞI</t>
  </si>
  <si>
    <t>0366 212 12 14</t>
  </si>
  <si>
    <t>0366 222 22 20</t>
  </si>
  <si>
    <t>0366 212 41 41</t>
  </si>
  <si>
    <t>MOTEL</t>
  </si>
  <si>
    <t>SAHİL PANSİYON</t>
  </si>
  <si>
    <t>AZDAVAY</t>
  </si>
  <si>
    <t>KONAK OTEL</t>
  </si>
  <si>
    <t>BOZKURT</t>
  </si>
  <si>
    <t>CİDE</t>
  </si>
  <si>
    <t>CİDE KONUK EVİ (K.Ü. UYGULAMA OTELİ)</t>
  </si>
  <si>
    <t>0366 866 25 59</t>
  </si>
  <si>
    <t xml:space="preserve">YALI OTEL </t>
  </si>
  <si>
    <t>İLYADA PANSİYON</t>
  </si>
  <si>
    <t>BAKCAKLAR PANSİYON</t>
  </si>
  <si>
    <t>0535 848 88 86</t>
  </si>
  <si>
    <t xml:space="preserve">CİDE </t>
  </si>
  <si>
    <t>ÇATALZEYTİN</t>
  </si>
  <si>
    <t>DEVREKÂNİ</t>
  </si>
  <si>
    <t>İHSANGAZİ</t>
  </si>
  <si>
    <t>0366 811 31 00</t>
  </si>
  <si>
    <t>İONOPOLİ OTEL</t>
  </si>
  <si>
    <t>0366 811 37 55</t>
  </si>
  <si>
    <t xml:space="preserve">GÖKÇEN PANSİYON </t>
  </si>
  <si>
    <t>ECEVİT HANI</t>
  </si>
  <si>
    <t>KÜRE</t>
  </si>
  <si>
    <t>PAŞA KONAĞI</t>
  </si>
  <si>
    <t>0366 771 33 75</t>
  </si>
  <si>
    <t xml:space="preserve">HOTEL EKMEKÇİLER </t>
  </si>
  <si>
    <t>HOTEL DÖĞÜCÜ</t>
  </si>
  <si>
    <t>0366 313 44 98</t>
  </si>
  <si>
    <t>ŞERİFE BACI ÖĞRETMENEVİ</t>
  </si>
  <si>
    <t>0366 214 06 51</t>
  </si>
  <si>
    <t>0366 214 60 26</t>
  </si>
  <si>
    <t>0366 212 86 89</t>
  </si>
  <si>
    <t>0366 242 73 11</t>
  </si>
  <si>
    <t>0366 239 10 61</t>
  </si>
  <si>
    <t>ARAÇ ÖĞRETMENEVİ</t>
  </si>
  <si>
    <t>0366 362 13 64</t>
  </si>
  <si>
    <t>DADAY ÖĞRETMENEVİ</t>
  </si>
  <si>
    <t>0366 616 20 22</t>
  </si>
  <si>
    <t>İNEBOLU ÖĞRETMENEVİ</t>
  </si>
  <si>
    <t>0366 811 32 60</t>
  </si>
  <si>
    <t>PINARBAŞI ÖĞRETMENEVİ</t>
  </si>
  <si>
    <t>0366 771 29 55</t>
  </si>
  <si>
    <t xml:space="preserve">ŞENPAZAR ÖĞRETMENEVİ </t>
  </si>
  <si>
    <t>ŞENPAZAR</t>
  </si>
  <si>
    <t>TAŞKÖPRÜ ÖĞRETMENEVİ</t>
  </si>
  <si>
    <t>0366 313 10 54</t>
  </si>
  <si>
    <t>KAMU MİSAFİRHANELERİ</t>
  </si>
  <si>
    <t>0366 215 39 00</t>
  </si>
  <si>
    <t>TESİS SAYISI</t>
  </si>
  <si>
    <t xml:space="preserve">KAMU MİSAFİRHANELERİ                      </t>
  </si>
  <si>
    <t>KASTAMONU İL GENELİ ODA VE YATAK KAPASİTELERİ</t>
  </si>
  <si>
    <t>TESİSİN SINIFI</t>
  </si>
  <si>
    <t>MERKEZ (ILGAZ DAĞI)</t>
  </si>
  <si>
    <t>FİLİKA APART MOTEL</t>
  </si>
  <si>
    <t>KARAÇAM APART</t>
  </si>
  <si>
    <t>ÇATALZEYTİN ÖĞRETMEN EVİ</t>
  </si>
  <si>
    <t>0366 516 19 89</t>
  </si>
  <si>
    <t xml:space="preserve">        </t>
  </si>
  <si>
    <t>0543 497 51 74</t>
  </si>
  <si>
    <t>SELEN PANSİYON</t>
  </si>
  <si>
    <t>NİL PANSİYON</t>
  </si>
  <si>
    <t>0533 665 76 53</t>
  </si>
  <si>
    <t>YATIRIM BELGELİ TESİSİLERİN ODA VE YATAK KAPASİTELERİ</t>
  </si>
  <si>
    <t>YATIRIM BELGELİ TESİS</t>
  </si>
  <si>
    <t>DEMİRÖZ TESİSLERİ</t>
  </si>
  <si>
    <t>0537 389 93 13</t>
  </si>
  <si>
    <t>0366 811 58 56   0532 241 46 43</t>
  </si>
  <si>
    <t xml:space="preserve">0366 313 82 82 </t>
  </si>
  <si>
    <t xml:space="preserve">PARK DEDEMAN </t>
  </si>
  <si>
    <t>0 850 283 29 29</t>
  </si>
  <si>
    <t>SOFULULAR KONAĞI</t>
  </si>
  <si>
    <t>TATİLYA RESORT HOTEL</t>
  </si>
  <si>
    <t>ILGAZ DAĞI YANGIN EĞİTİM MERKEZİ KONUK EVİ</t>
  </si>
  <si>
    <t>0366 239 10 98-99</t>
  </si>
  <si>
    <t>NEHİR PANSİYON</t>
  </si>
  <si>
    <t>0537 295 20 21</t>
  </si>
  <si>
    <t>ABANA GARDEN OTEL</t>
  </si>
  <si>
    <t>BELGE TARİHİ</t>
  </si>
  <si>
    <t>DENETİM TARİHİ</t>
  </si>
  <si>
    <t>NOT</t>
  </si>
  <si>
    <t>0542 833 99 56       0366 362 46 46</t>
  </si>
  <si>
    <t>0366 866 18 94</t>
  </si>
  <si>
    <t>İZGİ AİLE PANSİYONU</t>
  </si>
  <si>
    <t>0366 866 21 65</t>
  </si>
  <si>
    <t>YILDIZ PANSİYON</t>
  </si>
  <si>
    <t>ELİT KONAK EVLERİ</t>
  </si>
  <si>
    <t>0537 384 31 64</t>
  </si>
  <si>
    <t>BORA PANSİYON</t>
  </si>
  <si>
    <t xml:space="preserve">KASTAMONU MERKEZ OTEL VE KAMU MİSAFİRHANELERİ ODA VE YATAK KAPASİTESİ
</t>
  </si>
  <si>
    <t xml:space="preserve">0366 585 52 05  </t>
  </si>
  <si>
    <t>GÜVEN KASAP PANSİYONLARI</t>
  </si>
  <si>
    <t xml:space="preserve">GARDENYA OTEL </t>
  </si>
  <si>
    <t>0537 702 30 37</t>
  </si>
  <si>
    <t>0366 621 41 50 0552 371 80 00</t>
  </si>
  <si>
    <t>0366 392 10 20</t>
  </si>
  <si>
    <t xml:space="preserve">   YATIRIM BELGELİ TESİSLER</t>
  </si>
  <si>
    <t xml:space="preserve">0366 717 24 44  </t>
  </si>
  <si>
    <t>BAYRAM YUSUF ASLAN TURİZM UYGULAMA OTELİ (CİDE UYGULAMA OTELİ)</t>
  </si>
  <si>
    <t>DEVREKANİ BELEDİYE BAŞKANLIĞI BÜTÇE İÇİ İKTİSADİ İŞLETMESİ</t>
  </si>
  <si>
    <t xml:space="preserve">TOPRAKÇILAR KONAĞI </t>
  </si>
  <si>
    <t xml:space="preserve">AHSEN OTEL </t>
  </si>
  <si>
    <t xml:space="preserve">0366 564 11 11
0536 706 99 93
</t>
  </si>
  <si>
    <t xml:space="preserve">0366 564 26 75
0541 637 34 37
</t>
  </si>
  <si>
    <t xml:space="preserve">OTEL YALÇIN </t>
  </si>
  <si>
    <t xml:space="preserve">OTEL SALAPURYA </t>
  </si>
  <si>
    <t>0366 866 20 87
0505 257 66 55</t>
  </si>
  <si>
    <t>IŞIK PANSİYON</t>
  </si>
  <si>
    <t>CİDE BEŞİKTAŞ BELEDİYESİ DİNLENME TESİSLERİ</t>
  </si>
  <si>
    <t>0366 866 10 04</t>
  </si>
  <si>
    <t>ÇALIM AİLE PANSİYON</t>
  </si>
  <si>
    <t>0537 232 52 37</t>
  </si>
  <si>
    <t>KILIÇ AİLE PANSİYON</t>
  </si>
  <si>
    <t>0366 871 80 16
0544 351 58 64</t>
  </si>
  <si>
    <t>0546 675 64 60</t>
  </si>
  <si>
    <t>AEG PANSİYON</t>
  </si>
  <si>
    <t>CAN BERK AİLE PANSİYONU</t>
  </si>
  <si>
    <t>0542 262 43 85</t>
  </si>
  <si>
    <t xml:space="preserve">DADAY ÇÖMLEKÇİLER ATLI TURİZM </t>
  </si>
  <si>
    <t xml:space="preserve">0366 616 10 97 </t>
  </si>
  <si>
    <t>EMİRBEY ATLI TURİZM DOĞAL YAŞAM KÖYÜ</t>
  </si>
  <si>
    <t>0505 350 94 44</t>
  </si>
  <si>
    <t>0366 811 47 49</t>
  </si>
  <si>
    <t>KÜRE-İ NÜHAS (REİSOĞLU ORMANCILIK)</t>
  </si>
  <si>
    <t>GÜN OTEL TURİZM HİZMETLERİ SAN. TİC. LTD. ŞTİ.</t>
  </si>
  <si>
    <t>0544 672 08 04</t>
  </si>
  <si>
    <t xml:space="preserve">OTEL HİSAR </t>
  </si>
  <si>
    <t>MERCAN KONAĞI APART PANSİYON</t>
  </si>
  <si>
    <t>0544 513 37 37</t>
  </si>
  <si>
    <t>0366 220 09 08
0546 228 09 08</t>
  </si>
  <si>
    <t xml:space="preserve">OTEL KAYGUSUZ </t>
  </si>
  <si>
    <t>0533 351 45 84</t>
  </si>
  <si>
    <t>0366 212 16 00
0533 683 92 96</t>
  </si>
  <si>
    <t>0366 214 17 57
0532 246 45 33</t>
  </si>
  <si>
    <t xml:space="preserve">PARK ILICA </t>
  </si>
  <si>
    <t>HD MİRAY OTEL</t>
  </si>
  <si>
    <t>0366 313 32 28</t>
  </si>
  <si>
    <t>0552 883 50 37</t>
  </si>
  <si>
    <t>BASİT KONAKLAMA BELGESİ ALMAYAN/BAKANLIĞA BAŞVURAN TESİSLER</t>
  </si>
  <si>
    <t>BASİT KONAKLAMA BELGELİ TESİSLER</t>
  </si>
  <si>
    <t>CİHANGİR OTEL</t>
  </si>
  <si>
    <t xml:space="preserve">Kasaba Mah. (139 Ada, 2 Parsel) Cide </t>
  </si>
  <si>
    <t>HACI VELİ KONAĞI</t>
  </si>
  <si>
    <t>GÜN OTEL TURİZM HİZMETLERİ SAN. TİC. LTD. ŞTİ. (GÜN RESİDANCE OTEL)</t>
  </si>
  <si>
    <t>ŞERİFE BACI ÖĞRETMENEVİ-DOĞA KÜLTÜR KÖYÜ</t>
  </si>
  <si>
    <t>ANKARA ÜNİVERSİTESİ ÖRSEM TESİSLERİ</t>
  </si>
  <si>
    <t>AZDAVAY BELEDİYESİ BELEK SOSYAL TESİSLERİ</t>
  </si>
  <si>
    <t>AZDAVAY BELEDİYESİ MEHMET AVNİ İMAN SOSYAL TESİSLERİ</t>
  </si>
  <si>
    <t>İHSANGAZİ BELEDİYE BAYAN
MİSAFİR HANESİ</t>
  </si>
  <si>
    <t>İHSANGAZİ BELEDİYE ERKEK
MİSAFİR HANESİ</t>
  </si>
  <si>
    <t>BEDİHA HANIM KONAĞI</t>
  </si>
  <si>
    <t> 0366 212 55 33</t>
  </si>
  <si>
    <t>KURŞUNLUHAN HOTEL</t>
  </si>
  <si>
    <t>MAZLUMCUOĞLU KONAĞI (NİHAVEND BUTİK OTELİ)</t>
  </si>
  <si>
    <t>0366 866 18 13
0542 366 18 13</t>
  </si>
  <si>
    <t>LİDYA OTEL</t>
  </si>
  <si>
    <t>0366 214 37 44</t>
  </si>
  <si>
    <t xml:space="preserve">YEREL YÖNETİM BELGELİ TESİSLER </t>
  </si>
  <si>
    <t>0542 455 37 37</t>
  </si>
  <si>
    <t xml:space="preserve">0553 701 13 15 </t>
  </si>
  <si>
    <t>0546 628 68 67</t>
  </si>
  <si>
    <t xml:space="preserve">GÜNDOĞDU PANSİYON </t>
  </si>
  <si>
    <t>0543 390 74 21</t>
  </si>
  <si>
    <t>0532 704 40 99</t>
  </si>
  <si>
    <t xml:space="preserve">0551 218 22 35
</t>
  </si>
  <si>
    <t>0542 362 37 22</t>
  </si>
  <si>
    <t>DAĞLIOĞLU OTEL</t>
  </si>
  <si>
    <t>0552 897 24 02</t>
  </si>
  <si>
    <t>0366 871 81 96</t>
  </si>
  <si>
    <t xml:space="preserve">ILGAZ DAĞI OTEL VE KAMU MİSAFİRHANE ODA VE YATAK KAPASİTESİ </t>
  </si>
  <si>
    <t>0530 175 95 31</t>
  </si>
  <si>
    <t>0542 723 72 11</t>
  </si>
  <si>
    <t xml:space="preserve">0366 756 10 77 0506 697 37 37 </t>
  </si>
  <si>
    <t xml:space="preserve">0366 239 10 01
</t>
  </si>
  <si>
    <t>MECİT KAPTAN KONAĞI</t>
  </si>
  <si>
    <t>0366 214 17 98</t>
  </si>
  <si>
    <t>0506 515 37 37 0533 434 34 41</t>
  </si>
  <si>
    <t>0538 379 31 33</t>
  </si>
  <si>
    <t xml:space="preserve">HUZUR OTEL </t>
  </si>
  <si>
    <t>0546 430 27 97</t>
  </si>
  <si>
    <t xml:space="preserve">ESKONAK KONAKLAMA TESİSLERİ </t>
  </si>
  <si>
    <t>BLACK SEA PANSİYON</t>
  </si>
  <si>
    <t>0532 722 47 71</t>
  </si>
  <si>
    <t>ÇINARALTI PANSİYON</t>
  </si>
  <si>
    <t>0552 837 00 37</t>
  </si>
  <si>
    <t>0366 280 50 62</t>
  </si>
  <si>
    <t>HORMA KANYON OTEL</t>
  </si>
  <si>
    <t xml:space="preserve">DOĞRAMACI CİTY OTEL </t>
  </si>
  <si>
    <t>KASTİLYA</t>
  </si>
  <si>
    <t>KIRSAL TURİZM TESİSİ</t>
  </si>
  <si>
    <t>PANSİYON (EV PANSİYONCULUĞU</t>
  </si>
  <si>
    <t xml:space="preserve">Karşıyaka Mah. Acı Kavak Mevkii Tosya/Kastamonu </t>
  </si>
  <si>
    <t>0532 263 59 29</t>
  </si>
  <si>
    <t>DOĞANYURT</t>
  </si>
  <si>
    <t>0366 843 17 99</t>
  </si>
  <si>
    <t>PANSİYON
 (EV PANSİYONCULUĞU)</t>
  </si>
  <si>
    <t xml:space="preserve">VİLLA GİDEROS PANAROMA </t>
  </si>
  <si>
    <t>5 YILDIZLI</t>
  </si>
  <si>
    <t xml:space="preserve">Kalafat Cebeci Mah. </t>
  </si>
  <si>
    <t>İŞLETME AÇILMA TARİHİ</t>
  </si>
  <si>
    <t>İRTİBAT NO</t>
  </si>
  <si>
    <t>0 366 212 12 62</t>
  </si>
  <si>
    <t>ADRES</t>
  </si>
  <si>
    <t xml:space="preserve">DENETİM SONUCU </t>
  </si>
  <si>
    <t>TAŞKÖPRÜ POYRAZ OTEL</t>
  </si>
  <si>
    <t>0366 417 20 16</t>
  </si>
  <si>
    <t>KANYONPARK  KONAKLAMA VE RESTAURANT</t>
  </si>
  <si>
    <t>0530 923 37 00</t>
  </si>
  <si>
    <t>K.Ü. T.F.PARLAYAN YILDIZ KONUK EVİ</t>
  </si>
  <si>
    <t>DOĞANYURT NEJDET RUHİ AYGÜN ÖĞRETMEN EVİ</t>
  </si>
  <si>
    <t>OSMAN SUNGUR MİSAFİRHANE</t>
  </si>
  <si>
    <t>0366 280 37 47</t>
  </si>
  <si>
    <t>0366 212 58 06</t>
  </si>
  <si>
    <t>TURİZM İŞLETME BELGESİ BAŞVURU AŞAMASINDA OLANLAR (DİĞER)</t>
  </si>
  <si>
    <t>ÇAĞDAŞ PANSİYON</t>
  </si>
  <si>
    <t>AMORİUM HOTEL</t>
  </si>
  <si>
    <t>0544 482 65 53</t>
  </si>
  <si>
    <t>0366 153 00 00</t>
  </si>
  <si>
    <t>0366 280 32 00</t>
  </si>
  <si>
    <t>0366 215 90 00</t>
  </si>
  <si>
    <t>0366 811 40 35</t>
  </si>
  <si>
    <t>0366 214 13 14</t>
  </si>
  <si>
    <t>NECATİ BEY KONAK PANSİYON</t>
  </si>
  <si>
    <t>0542 634 50 02</t>
  </si>
  <si>
    <t>DELİBEYOĞLU KARDELEN ORGANİZASYON</t>
  </si>
  <si>
    <t>INN PLUS OTEL</t>
  </si>
  <si>
    <t xml:space="preserve">PANSİYON </t>
  </si>
  <si>
    <t xml:space="preserve">37 MAVİ PANSİYON </t>
  </si>
  <si>
    <t>0543 367 28 18</t>
  </si>
  <si>
    <t>MAVİDENİZ OTEL</t>
  </si>
  <si>
    <t>KARAÇOMAK MESİRE ALANI VE KONUK EVİ</t>
  </si>
  <si>
    <t>Merkez</t>
  </si>
  <si>
    <t xml:space="preserve">0366 214 64 40
</t>
  </si>
  <si>
    <t>0366 212 02 66</t>
  </si>
  <si>
    <t xml:space="preserve">KARAYOLLARI 15. BÖLGE MÜDÜRLÜĞÜ HİZMET İÇİ EĞİTİM TESİSLERİ </t>
  </si>
  <si>
    <t xml:space="preserve">KARAYOLLARI 151. ŞUBE (KASTAMONU) ŞEFLİĞİ </t>
  </si>
  <si>
    <t xml:space="preserve">KARAYOLLARI 152. ŞUBE (İNEBOLU) ŞEFLİĞİ </t>
  </si>
  <si>
    <t xml:space="preserve">D.S.İ.23.BÖLGE MÜDÜRLÜĞÜ </t>
  </si>
  <si>
    <t xml:space="preserve">İL ÖZEL İDARE </t>
  </si>
  <si>
    <t>POLİS EVİ (İl Emiyet Müd. Bağlı)</t>
  </si>
  <si>
    <t>0366 212 81 67</t>
  </si>
  <si>
    <t>GIDA TARIM VE HAYVANCILIK MÜDÜRLÜĞÜ</t>
  </si>
  <si>
    <t>JANDARMA KOMUTANLIĞI SOSYAL TESİSİ</t>
  </si>
  <si>
    <t xml:space="preserve">TAPU VE KADASTRO MÜDÜRLÜĞÜ  </t>
  </si>
  <si>
    <t xml:space="preserve">TEİAŞ </t>
  </si>
  <si>
    <t xml:space="preserve">ŞEKER FABRİKASI </t>
  </si>
  <si>
    <t>KASTAMONU ÜNİVERSİTESİ
KONUKEVİ</t>
  </si>
  <si>
    <t xml:space="preserve">TSK KIŞ EĞİTİM MERKEZİ KOMUTANLIĞI  </t>
  </si>
  <si>
    <t>0366 239 10 78-79</t>
  </si>
  <si>
    <t xml:space="preserve">ILGAZ JANDARMA KIŞ EĞİTİM MERKEZİ KOMUTANLIĞI  </t>
  </si>
  <si>
    <t xml:space="preserve">0366 811 50 60
0536 234 89 36  </t>
  </si>
  <si>
    <t>SEMAHAT CEBECİ MİSAFİRHANE</t>
  </si>
  <si>
    <t xml:space="preserve">RIZA USTALAR KONAĞI </t>
  </si>
  <si>
    <t>HASAN SARI KONUKEVİ</t>
  </si>
  <si>
    <t>0536 790 44 27</t>
  </si>
  <si>
    <t>ORMAN BÖLGE MÜDÜRLÜĞÜ
  (Fahri Öztürk Eğitim
 Merkezi)</t>
  </si>
  <si>
    <t>4 YILDIZLI OTEL-4 YILDIZLI TATİL KÖYÜ</t>
  </si>
  <si>
    <t>GOLDEN SAHİL PANSİYON</t>
  </si>
  <si>
    <t>0536 414 95 56</t>
  </si>
  <si>
    <t>KASTAMONU MAVİ KONAK</t>
  </si>
  <si>
    <t>0544 523 37 37</t>
  </si>
  <si>
    <t>ABANA TATİLYA RESORT OTEL-Kısmi Turizm İşletme Belgesi</t>
  </si>
  <si>
    <t>0 542 376 80 63</t>
  </si>
  <si>
    <t>0 532 799 88 97</t>
  </si>
  <si>
    <t>0 544 808 48 18</t>
  </si>
  <si>
    <t>Merkez Mah. Kamil Demircioğlu Cad. No:7 (40 Ada, 172 Parsel) Abana/Kastamonu</t>
  </si>
  <si>
    <t xml:space="preserve">0366 717 11 87    </t>
  </si>
  <si>
    <t xml:space="preserve">0366 717 11 87   </t>
  </si>
  <si>
    <t xml:space="preserve">0366 788 14 13
 0539 241 79 70 </t>
  </si>
  <si>
    <t>0366 417 16 32
0505 698 37 29</t>
  </si>
  <si>
    <t>GREEN GARDEN SAHİL PANSİYON</t>
  </si>
  <si>
    <t>AKİF BEY KONAĞI</t>
  </si>
  <si>
    <t>DOCEIA KIRSAL TURİZM TESİSİ</t>
  </si>
  <si>
    <t xml:space="preserve"> KIRSAL TURİZM TESİSİ</t>
  </si>
  <si>
    <t>GRAND PİRAMİT KANYON OTEL</t>
  </si>
  <si>
    <t>0366 222 28 01
0505 930 37 10</t>
  </si>
  <si>
    <t>0530 190 46 37</t>
  </si>
  <si>
    <t>0533 093 07 37</t>
  </si>
  <si>
    <t>YILDIZ APART</t>
  </si>
  <si>
    <t>APART PTEL</t>
  </si>
  <si>
    <t>0533 362 50 50</t>
  </si>
  <si>
    <t>0366 214 95 00
0532 265 74 74</t>
  </si>
  <si>
    <t xml:space="preserve">ILGAZ MOUNTAIN RESORT HOTEL </t>
  </si>
  <si>
    <t>0366 811 58 56
0532 241 46 43</t>
  </si>
  <si>
    <t>0507 893 19 17
0366 811 36 39</t>
  </si>
  <si>
    <t>TOSYA ÖĞRETMENEVİ (TADİLATTA)</t>
  </si>
  <si>
    <t>0366 866 35 25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</si>
</sst>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u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163">
    <xf numFmtId="0" fontId="0" fillId="0" borderId="0" xfId="0"/>
    <xf numFmtId="0" fontId="0" fillId="0" borderId="0" xfId="0" applyBorder="1"/>
    <xf numFmtId="0" fontId="7" fillId="0" borderId="0" xfId="0" applyFont="1"/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wrapText="1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15" fillId="0" borderId="12" xfId="0" applyFont="1" applyFill="1" applyBorder="1"/>
    <xf numFmtId="0" fontId="16" fillId="0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0" fontId="5" fillId="0" borderId="0" xfId="0" applyFont="1" applyFill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center" vertical="top" wrapText="1"/>
    </xf>
    <xf numFmtId="0" fontId="0" fillId="0" borderId="6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17" fillId="3" borderId="1" xfId="0" applyFont="1" applyFill="1" applyBorder="1"/>
    <xf numFmtId="0" fontId="9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3" fontId="9" fillId="3" borderId="4" xfId="0" applyNumberFormat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vertical="top" wrapText="1"/>
    </xf>
    <xf numFmtId="0" fontId="1" fillId="3" borderId="1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3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21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3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2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5" fillId="3" borderId="14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0" fillId="0" borderId="14" xfId="0" applyFont="1" applyBorder="1" applyAlignment="1"/>
    <xf numFmtId="0" fontId="5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6" fillId="2" borderId="13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gihan.yuce/Desktop/2026%20Kamu%20Fyat%20Tarifeler/2025/Konaklama%20Tesisi%20Kapasiteleri/01_2025%20Konaklama%20Tesisleri%20Oda%20ve%20Yatak%20Kapasiteler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zm İşletme Belgeli Tesisler"/>
      <sheetName val="Basit Konaklama Belgeli Tesisle"/>
      <sheetName val="Yerel Yönetim Belgeli Tesisler"/>
      <sheetName val="Sayfa1"/>
      <sheetName val="Kamu Misafirhaneleri"/>
      <sheetName val="Yatırım Belgeli Tesisler"/>
      <sheetName val="Toplam Sayılar"/>
    </sheetNames>
    <sheetDataSet>
      <sheetData sheetId="0"/>
      <sheetData sheetId="1"/>
      <sheetData sheetId="2"/>
      <sheetData sheetId="3"/>
      <sheetData sheetId="4">
        <row r="34">
          <cell r="B34" t="str">
            <v>İNEBOLU BELEDİYESİ TİCARİ MİSAFİRHANESİ</v>
          </cell>
          <cell r="C34" t="str">
            <v>İNEBOLU</v>
          </cell>
          <cell r="F34" t="str">
            <v>0366 811 27 28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opLeftCell="A14" zoomScale="85" zoomScaleNormal="85" workbookViewId="0">
      <selection activeCell="N24" sqref="N24"/>
    </sheetView>
  </sheetViews>
  <sheetFormatPr defaultRowHeight="15" x14ac:dyDescent="0.25"/>
  <cols>
    <col min="1" max="1" width="4.85546875" customWidth="1"/>
    <col min="2" max="2" width="27.85546875" customWidth="1"/>
    <col min="3" max="3" width="19.28515625" customWidth="1"/>
    <col min="4" max="4" width="26.42578125" customWidth="1"/>
    <col min="5" max="5" width="27.7109375" customWidth="1"/>
    <col min="6" max="6" width="15.85546875" customWidth="1"/>
    <col min="7" max="7" width="18.140625" customWidth="1"/>
    <col min="8" max="8" width="16.7109375" customWidth="1"/>
  </cols>
  <sheetData>
    <row r="1" spans="1:8" ht="21.75" customHeight="1" x14ac:dyDescent="0.3">
      <c r="A1" s="141" t="s">
        <v>47</v>
      </c>
      <c r="B1" s="142"/>
      <c r="C1" s="142"/>
      <c r="D1" s="142"/>
      <c r="E1" s="142"/>
      <c r="F1" s="142"/>
      <c r="G1" s="142"/>
      <c r="H1" s="142"/>
    </row>
    <row r="2" spans="1:8" x14ac:dyDescent="0.25">
      <c r="A2" s="58" t="s">
        <v>0</v>
      </c>
      <c r="B2" s="143" t="s">
        <v>1</v>
      </c>
      <c r="C2" s="143"/>
      <c r="D2" s="58" t="s">
        <v>2</v>
      </c>
      <c r="E2" s="58" t="s">
        <v>3</v>
      </c>
      <c r="F2" s="58" t="s">
        <v>4</v>
      </c>
      <c r="G2" s="58" t="s">
        <v>5</v>
      </c>
      <c r="H2" s="58" t="s">
        <v>6</v>
      </c>
    </row>
    <row r="3" spans="1:8" x14ac:dyDescent="0.25">
      <c r="A3" s="59">
        <v>1</v>
      </c>
      <c r="B3" s="145" t="s">
        <v>123</v>
      </c>
      <c r="C3" s="147"/>
      <c r="D3" s="60" t="s">
        <v>7</v>
      </c>
      <c r="E3" s="60" t="s">
        <v>8</v>
      </c>
      <c r="F3" s="60">
        <v>150</v>
      </c>
      <c r="G3" s="60">
        <v>298</v>
      </c>
      <c r="H3" s="60" t="s">
        <v>124</v>
      </c>
    </row>
    <row r="4" spans="1:8" ht="37.5" customHeight="1" x14ac:dyDescent="0.25">
      <c r="A4" s="59">
        <v>2</v>
      </c>
      <c r="B4" s="127" t="s">
        <v>336</v>
      </c>
      <c r="C4" s="127"/>
      <c r="D4" s="60" t="s">
        <v>107</v>
      </c>
      <c r="E4" s="60" t="s">
        <v>310</v>
      </c>
      <c r="F4" s="60">
        <v>261</v>
      </c>
      <c r="G4" s="60">
        <v>538</v>
      </c>
      <c r="H4" s="60" t="s">
        <v>9</v>
      </c>
    </row>
    <row r="5" spans="1:8" ht="20.25" customHeight="1" x14ac:dyDescent="0.25">
      <c r="A5" s="59">
        <v>3</v>
      </c>
      <c r="B5" s="127" t="s">
        <v>10</v>
      </c>
      <c r="C5" s="127"/>
      <c r="D5" s="60" t="s">
        <v>7</v>
      </c>
      <c r="E5" s="60" t="s">
        <v>11</v>
      </c>
      <c r="F5" s="60">
        <v>57</v>
      </c>
      <c r="G5" s="60">
        <v>114</v>
      </c>
      <c r="H5" s="60" t="s">
        <v>12</v>
      </c>
    </row>
    <row r="6" spans="1:8" ht="21.75" customHeight="1" x14ac:dyDescent="0.25">
      <c r="A6" s="59">
        <v>4</v>
      </c>
      <c r="B6" s="127" t="s">
        <v>13</v>
      </c>
      <c r="C6" s="127"/>
      <c r="D6" s="60" t="s">
        <v>7</v>
      </c>
      <c r="E6" s="60" t="s">
        <v>11</v>
      </c>
      <c r="F6" s="60">
        <v>20</v>
      </c>
      <c r="G6" s="60">
        <v>40</v>
      </c>
      <c r="H6" s="60" t="s">
        <v>14</v>
      </c>
    </row>
    <row r="7" spans="1:8" ht="18.75" customHeight="1" x14ac:dyDescent="0.25">
      <c r="A7" s="59">
        <v>5</v>
      </c>
      <c r="B7" s="127" t="s">
        <v>269</v>
      </c>
      <c r="C7" s="127"/>
      <c r="D7" s="60" t="s">
        <v>7</v>
      </c>
      <c r="E7" s="60" t="s">
        <v>11</v>
      </c>
      <c r="F7" s="60">
        <v>88</v>
      </c>
      <c r="G7" s="60">
        <v>176</v>
      </c>
      <c r="H7" s="60" t="s">
        <v>15</v>
      </c>
    </row>
    <row r="8" spans="1:8" ht="15.75" customHeight="1" x14ac:dyDescent="0.25">
      <c r="A8" s="59">
        <v>6</v>
      </c>
      <c r="B8" s="127" t="s">
        <v>16</v>
      </c>
      <c r="C8" s="127"/>
      <c r="D8" s="60" t="s">
        <v>7</v>
      </c>
      <c r="E8" s="60" t="s">
        <v>11</v>
      </c>
      <c r="F8" s="60">
        <v>65</v>
      </c>
      <c r="G8" s="60">
        <v>130</v>
      </c>
      <c r="H8" s="60" t="s">
        <v>17</v>
      </c>
    </row>
    <row r="9" spans="1:8" ht="15.75" customHeight="1" x14ac:dyDescent="0.25">
      <c r="A9" s="59">
        <v>7</v>
      </c>
      <c r="B9" s="148" t="s">
        <v>220</v>
      </c>
      <c r="C9" s="137"/>
      <c r="D9" s="60" t="s">
        <v>7</v>
      </c>
      <c r="E9" s="60" t="s">
        <v>39</v>
      </c>
      <c r="F9" s="60">
        <v>18</v>
      </c>
      <c r="G9" s="60">
        <v>36</v>
      </c>
      <c r="H9" s="53" t="s">
        <v>221</v>
      </c>
    </row>
    <row r="10" spans="1:8" ht="30" x14ac:dyDescent="0.25">
      <c r="A10" s="59">
        <v>8</v>
      </c>
      <c r="B10" s="127" t="s">
        <v>18</v>
      </c>
      <c r="C10" s="127"/>
      <c r="D10" s="60" t="s">
        <v>7</v>
      </c>
      <c r="E10" s="60" t="s">
        <v>19</v>
      </c>
      <c r="F10" s="60">
        <v>43</v>
      </c>
      <c r="G10" s="60">
        <v>80</v>
      </c>
      <c r="H10" s="60" t="s">
        <v>335</v>
      </c>
    </row>
    <row r="11" spans="1:8" x14ac:dyDescent="0.25">
      <c r="A11" s="59">
        <v>9</v>
      </c>
      <c r="B11" s="127" t="s">
        <v>209</v>
      </c>
      <c r="C11" s="134"/>
      <c r="D11" s="60" t="s">
        <v>7</v>
      </c>
      <c r="E11" s="60" t="s">
        <v>19</v>
      </c>
      <c r="F11" s="60">
        <v>20</v>
      </c>
      <c r="G11" s="60">
        <v>38</v>
      </c>
      <c r="H11" s="60" t="s">
        <v>210</v>
      </c>
    </row>
    <row r="12" spans="1:8" ht="15.75" customHeight="1" x14ac:dyDescent="0.25">
      <c r="A12" s="59">
        <v>10</v>
      </c>
      <c r="B12" s="127" t="s">
        <v>20</v>
      </c>
      <c r="C12" s="127"/>
      <c r="D12" s="60" t="s">
        <v>7</v>
      </c>
      <c r="E12" s="60" t="s">
        <v>21</v>
      </c>
      <c r="F12" s="60">
        <v>13</v>
      </c>
      <c r="G12" s="60">
        <v>23</v>
      </c>
      <c r="H12" s="60" t="s">
        <v>22</v>
      </c>
    </row>
    <row r="13" spans="1:8" ht="18.75" customHeight="1" x14ac:dyDescent="0.25">
      <c r="A13" s="59">
        <v>11</v>
      </c>
      <c r="B13" s="127" t="s">
        <v>23</v>
      </c>
      <c r="C13" s="127"/>
      <c r="D13" s="60" t="s">
        <v>7</v>
      </c>
      <c r="E13" s="60" t="s">
        <v>21</v>
      </c>
      <c r="F13" s="60">
        <v>25</v>
      </c>
      <c r="G13" s="60">
        <v>50</v>
      </c>
      <c r="H13" s="60" t="s">
        <v>24</v>
      </c>
    </row>
    <row r="14" spans="1:8" ht="18" customHeight="1" x14ac:dyDescent="0.25">
      <c r="A14" s="59">
        <v>12</v>
      </c>
      <c r="B14" s="127" t="s">
        <v>206</v>
      </c>
      <c r="C14" s="127"/>
      <c r="D14" s="60" t="s">
        <v>7</v>
      </c>
      <c r="E14" s="60" t="s">
        <v>21</v>
      </c>
      <c r="F14" s="60">
        <v>26</v>
      </c>
      <c r="G14" s="60">
        <v>52</v>
      </c>
      <c r="H14" s="60" t="s">
        <v>25</v>
      </c>
    </row>
    <row r="15" spans="1:8" ht="16.5" customHeight="1" x14ac:dyDescent="0.25">
      <c r="A15" s="59">
        <v>13</v>
      </c>
      <c r="B15" s="127" t="s">
        <v>204</v>
      </c>
      <c r="C15" s="127"/>
      <c r="D15" s="60" t="s">
        <v>7</v>
      </c>
      <c r="E15" s="60" t="s">
        <v>21</v>
      </c>
      <c r="F15" s="60">
        <v>13</v>
      </c>
      <c r="G15" s="60">
        <v>25</v>
      </c>
      <c r="H15" s="60" t="s">
        <v>205</v>
      </c>
    </row>
    <row r="16" spans="1:8" ht="16.5" customHeight="1" x14ac:dyDescent="0.25">
      <c r="A16" s="59">
        <v>14</v>
      </c>
      <c r="B16" s="127" t="s">
        <v>228</v>
      </c>
      <c r="C16" s="134"/>
      <c r="D16" s="60" t="s">
        <v>7</v>
      </c>
      <c r="E16" s="60" t="s">
        <v>48</v>
      </c>
      <c r="F16" s="60">
        <v>10</v>
      </c>
      <c r="G16" s="60">
        <v>11</v>
      </c>
      <c r="H16" s="60" t="s">
        <v>229</v>
      </c>
    </row>
    <row r="17" spans="1:16" ht="29.25" customHeight="1" x14ac:dyDescent="0.25">
      <c r="A17" s="59">
        <v>15</v>
      </c>
      <c r="B17" s="127" t="s">
        <v>242</v>
      </c>
      <c r="C17" s="134"/>
      <c r="D17" s="60" t="s">
        <v>7</v>
      </c>
      <c r="E17" s="60" t="s">
        <v>243</v>
      </c>
      <c r="F17" s="60">
        <v>20</v>
      </c>
      <c r="G17" s="60">
        <v>50</v>
      </c>
      <c r="H17" s="60" t="s">
        <v>230</v>
      </c>
    </row>
    <row r="18" spans="1:16" ht="20.25" customHeight="1" x14ac:dyDescent="0.25">
      <c r="A18" s="59">
        <v>16</v>
      </c>
      <c r="B18" s="145" t="s">
        <v>268</v>
      </c>
      <c r="C18" s="146"/>
      <c r="D18" s="60" t="s">
        <v>7</v>
      </c>
      <c r="E18" s="60" t="s">
        <v>35</v>
      </c>
      <c r="F18" s="60">
        <v>15</v>
      </c>
      <c r="G18" s="60">
        <v>30</v>
      </c>
      <c r="H18" s="60" t="s">
        <v>231</v>
      </c>
    </row>
    <row r="19" spans="1:16" ht="20.25" customHeight="1" x14ac:dyDescent="0.25">
      <c r="A19" s="59">
        <v>17</v>
      </c>
      <c r="B19" s="128" t="s">
        <v>313</v>
      </c>
      <c r="C19" s="144"/>
      <c r="D19" s="60" t="s">
        <v>7</v>
      </c>
      <c r="E19" s="60" t="s">
        <v>48</v>
      </c>
      <c r="F19" s="60">
        <v>5</v>
      </c>
      <c r="G19" s="60">
        <v>10</v>
      </c>
      <c r="H19" s="60" t="s">
        <v>261</v>
      </c>
    </row>
    <row r="20" spans="1:16" ht="20.25" customHeight="1" x14ac:dyDescent="0.25">
      <c r="A20" s="59">
        <v>18</v>
      </c>
      <c r="B20" s="128" t="s">
        <v>281</v>
      </c>
      <c r="C20" s="129"/>
      <c r="D20" s="60" t="s">
        <v>7</v>
      </c>
      <c r="E20" s="60" t="s">
        <v>35</v>
      </c>
      <c r="F20" s="53">
        <v>21</v>
      </c>
      <c r="G20" s="102">
        <v>42</v>
      </c>
      <c r="H20" s="60" t="s">
        <v>282</v>
      </c>
    </row>
    <row r="21" spans="1:16" ht="16.5" customHeight="1" x14ac:dyDescent="0.25">
      <c r="A21" s="59">
        <v>19</v>
      </c>
      <c r="B21" s="127" t="s">
        <v>196</v>
      </c>
      <c r="C21" s="134"/>
      <c r="D21" s="60" t="s">
        <v>26</v>
      </c>
      <c r="E21" s="60" t="s">
        <v>21</v>
      </c>
      <c r="F21" s="60">
        <v>6</v>
      </c>
      <c r="G21" s="60">
        <v>16</v>
      </c>
      <c r="H21" s="60" t="s">
        <v>217</v>
      </c>
    </row>
    <row r="22" spans="1:16" ht="16.5" customHeight="1" x14ac:dyDescent="0.25">
      <c r="A22" s="59">
        <v>20</v>
      </c>
      <c r="B22" s="127" t="s">
        <v>126</v>
      </c>
      <c r="C22" s="127"/>
      <c r="D22" s="60" t="s">
        <v>26</v>
      </c>
      <c r="E22" s="60" t="s">
        <v>11</v>
      </c>
      <c r="F22" s="60">
        <v>48</v>
      </c>
      <c r="G22" s="60">
        <v>128</v>
      </c>
      <c r="H22" s="60" t="s">
        <v>27</v>
      </c>
    </row>
    <row r="23" spans="1:16" ht="16.5" customHeight="1" x14ac:dyDescent="0.25">
      <c r="A23" s="59">
        <v>21</v>
      </c>
      <c r="B23" s="127" t="s">
        <v>131</v>
      </c>
      <c r="C23" s="134"/>
      <c r="D23" s="60" t="s">
        <v>26</v>
      </c>
      <c r="E23" s="60" t="s">
        <v>11</v>
      </c>
      <c r="F23" s="60">
        <v>24</v>
      </c>
      <c r="G23" s="60">
        <v>48</v>
      </c>
      <c r="H23" s="60" t="s">
        <v>214</v>
      </c>
    </row>
    <row r="24" spans="1:16" ht="33" customHeight="1" x14ac:dyDescent="0.25">
      <c r="A24" s="59">
        <v>22</v>
      </c>
      <c r="B24" s="127" t="s">
        <v>28</v>
      </c>
      <c r="C24" s="127"/>
      <c r="D24" s="60" t="s">
        <v>29</v>
      </c>
      <c r="E24" s="60" t="s">
        <v>30</v>
      </c>
      <c r="F24" s="60">
        <v>24</v>
      </c>
      <c r="G24" s="60">
        <v>49</v>
      </c>
      <c r="H24" s="60" t="s">
        <v>135</v>
      </c>
    </row>
    <row r="25" spans="1:16" ht="30.75" customHeight="1" x14ac:dyDescent="0.25">
      <c r="A25" s="59">
        <v>23</v>
      </c>
      <c r="B25" s="130" t="s">
        <v>237</v>
      </c>
      <c r="C25" s="131"/>
      <c r="D25" s="60" t="s">
        <v>61</v>
      </c>
      <c r="E25" s="60" t="s">
        <v>249</v>
      </c>
      <c r="F25" s="60">
        <v>6</v>
      </c>
      <c r="G25" s="60">
        <v>12</v>
      </c>
      <c r="H25" s="101" t="s">
        <v>238</v>
      </c>
      <c r="K25" s="98"/>
      <c r="L25" s="80"/>
      <c r="M25" s="86"/>
      <c r="N25" s="80"/>
      <c r="O25" s="99"/>
      <c r="P25" s="99"/>
    </row>
    <row r="26" spans="1:16" ht="19.5" customHeight="1" x14ac:dyDescent="0.25">
      <c r="A26" s="59">
        <v>24</v>
      </c>
      <c r="B26" s="130" t="s">
        <v>235</v>
      </c>
      <c r="C26" s="131"/>
      <c r="D26" s="60" t="s">
        <v>61</v>
      </c>
      <c r="E26" s="60" t="s">
        <v>280</v>
      </c>
      <c r="F26" s="60">
        <v>6</v>
      </c>
      <c r="G26" s="60">
        <v>12</v>
      </c>
      <c r="H26" s="91" t="s">
        <v>236</v>
      </c>
    </row>
    <row r="27" spans="1:16" ht="17.25" customHeight="1" x14ac:dyDescent="0.25">
      <c r="A27" s="59">
        <v>25</v>
      </c>
      <c r="B27" s="127" t="s">
        <v>32</v>
      </c>
      <c r="C27" s="127"/>
      <c r="D27" s="60" t="s">
        <v>31</v>
      </c>
      <c r="E27" s="60" t="s">
        <v>21</v>
      </c>
      <c r="F27" s="60">
        <v>60</v>
      </c>
      <c r="G27" s="60">
        <v>120</v>
      </c>
      <c r="H27" s="60" t="s">
        <v>33</v>
      </c>
    </row>
    <row r="28" spans="1:16" ht="18" customHeight="1" x14ac:dyDescent="0.25">
      <c r="A28" s="59">
        <v>26</v>
      </c>
      <c r="B28" s="127" t="s">
        <v>34</v>
      </c>
      <c r="C28" s="127"/>
      <c r="D28" s="60" t="s">
        <v>31</v>
      </c>
      <c r="E28" s="60" t="s">
        <v>35</v>
      </c>
      <c r="F28" s="60">
        <v>10</v>
      </c>
      <c r="G28" s="60">
        <v>20</v>
      </c>
      <c r="H28" s="60" t="s">
        <v>219</v>
      </c>
      <c r="I28" t="s">
        <v>112</v>
      </c>
    </row>
    <row r="29" spans="1:16" ht="18.75" customHeight="1" x14ac:dyDescent="0.25">
      <c r="A29" s="59">
        <v>27</v>
      </c>
      <c r="B29" s="127" t="s">
        <v>146</v>
      </c>
      <c r="C29" s="127"/>
      <c r="D29" s="60" t="s">
        <v>36</v>
      </c>
      <c r="E29" s="60" t="s">
        <v>11</v>
      </c>
      <c r="F29" s="60">
        <v>52</v>
      </c>
      <c r="G29" s="60">
        <v>104</v>
      </c>
      <c r="H29" s="60" t="s">
        <v>72</v>
      </c>
    </row>
    <row r="30" spans="1:16" ht="33" customHeight="1" x14ac:dyDescent="0.25">
      <c r="A30" s="59">
        <v>28</v>
      </c>
      <c r="B30" s="127" t="s">
        <v>234</v>
      </c>
      <c r="C30" s="134"/>
      <c r="D30" s="60" t="s">
        <v>36</v>
      </c>
      <c r="E30" s="60" t="s">
        <v>39</v>
      </c>
      <c r="F30" s="60">
        <v>17</v>
      </c>
      <c r="G30" s="60">
        <v>34</v>
      </c>
      <c r="H30" s="60" t="s">
        <v>337</v>
      </c>
    </row>
    <row r="31" spans="1:16" ht="32.25" customHeight="1" x14ac:dyDescent="0.25">
      <c r="A31" s="59">
        <v>29</v>
      </c>
      <c r="B31" s="136" t="s">
        <v>283</v>
      </c>
      <c r="C31" s="137"/>
      <c r="D31" s="60" t="s">
        <v>36</v>
      </c>
      <c r="E31" s="60" t="s">
        <v>19</v>
      </c>
      <c r="F31" s="60">
        <v>19</v>
      </c>
      <c r="G31" s="60">
        <v>38</v>
      </c>
      <c r="H31" s="60" t="s">
        <v>338</v>
      </c>
    </row>
    <row r="32" spans="1:16" ht="30.75" customHeight="1" x14ac:dyDescent="0.25">
      <c r="A32" s="59">
        <v>30</v>
      </c>
      <c r="B32" s="127" t="s">
        <v>119</v>
      </c>
      <c r="C32" s="127"/>
      <c r="D32" s="60" t="s">
        <v>36</v>
      </c>
      <c r="E32" s="60" t="s">
        <v>21</v>
      </c>
      <c r="F32" s="60">
        <v>8</v>
      </c>
      <c r="G32" s="60">
        <v>13</v>
      </c>
      <c r="H32" s="60" t="s">
        <v>121</v>
      </c>
    </row>
    <row r="33" spans="1:16" ht="17.25" customHeight="1" x14ac:dyDescent="0.25">
      <c r="A33" s="59">
        <v>31</v>
      </c>
      <c r="B33" s="127" t="s">
        <v>240</v>
      </c>
      <c r="C33" s="134"/>
      <c r="D33" s="60" t="s">
        <v>38</v>
      </c>
      <c r="E33" s="60" t="s">
        <v>39</v>
      </c>
      <c r="F33" s="53">
        <v>18</v>
      </c>
      <c r="G33" s="53">
        <v>36</v>
      </c>
      <c r="H33" s="60" t="s">
        <v>246</v>
      </c>
      <c r="L33" s="25"/>
      <c r="M33" s="26"/>
      <c r="N33" s="26"/>
      <c r="O33" s="26"/>
      <c r="P33" s="26"/>
    </row>
    <row r="34" spans="1:16" ht="18" customHeight="1" x14ac:dyDescent="0.25">
      <c r="A34" s="59">
        <v>32</v>
      </c>
      <c r="B34" s="136" t="s">
        <v>37</v>
      </c>
      <c r="C34" s="140"/>
      <c r="D34" s="60" t="s">
        <v>38</v>
      </c>
      <c r="E34" s="60" t="s">
        <v>39</v>
      </c>
      <c r="F34" s="60">
        <v>11</v>
      </c>
      <c r="G34" s="60">
        <v>22</v>
      </c>
      <c r="H34" s="60" t="s">
        <v>40</v>
      </c>
      <c r="L34" s="1"/>
      <c r="M34" s="1"/>
      <c r="N34" s="1"/>
      <c r="O34" s="1"/>
      <c r="P34" s="1"/>
    </row>
    <row r="35" spans="1:16" ht="18" customHeight="1" x14ac:dyDescent="0.25">
      <c r="A35" s="59">
        <v>33</v>
      </c>
      <c r="B35" s="132" t="s">
        <v>260</v>
      </c>
      <c r="C35" s="133"/>
      <c r="D35" s="60" t="s">
        <v>38</v>
      </c>
      <c r="E35" s="60" t="s">
        <v>35</v>
      </c>
      <c r="F35" s="60">
        <v>23</v>
      </c>
      <c r="G35" s="60">
        <v>48</v>
      </c>
      <c r="H35" s="53" t="s">
        <v>191</v>
      </c>
      <c r="L35" s="1"/>
      <c r="M35" s="1"/>
      <c r="N35" s="1"/>
      <c r="O35" s="1"/>
      <c r="P35" s="1"/>
    </row>
    <row r="36" spans="1:16" ht="15.75" customHeight="1" x14ac:dyDescent="0.25">
      <c r="A36" s="59">
        <v>34</v>
      </c>
      <c r="B36" s="128" t="s">
        <v>258</v>
      </c>
      <c r="C36" s="135"/>
      <c r="D36" s="60" t="s">
        <v>41</v>
      </c>
      <c r="E36" s="60" t="s">
        <v>39</v>
      </c>
      <c r="F36" s="60">
        <v>28</v>
      </c>
      <c r="G36" s="60">
        <v>56</v>
      </c>
      <c r="H36" s="60" t="s">
        <v>259</v>
      </c>
      <c r="O36" s="80"/>
    </row>
    <row r="37" spans="1:16" x14ac:dyDescent="0.25">
      <c r="A37" s="59">
        <v>35</v>
      </c>
      <c r="B37" s="127" t="s">
        <v>42</v>
      </c>
      <c r="C37" s="127"/>
      <c r="D37" s="60" t="s">
        <v>43</v>
      </c>
      <c r="E37" s="60" t="s">
        <v>11</v>
      </c>
      <c r="F37" s="60">
        <v>40</v>
      </c>
      <c r="G37" s="60">
        <v>80</v>
      </c>
      <c r="H37" s="60" t="s">
        <v>44</v>
      </c>
    </row>
    <row r="38" spans="1:16" x14ac:dyDescent="0.25">
      <c r="A38" s="59">
        <v>36</v>
      </c>
      <c r="B38" s="127" t="s">
        <v>241</v>
      </c>
      <c r="C38" s="127"/>
      <c r="D38" s="60" t="s">
        <v>43</v>
      </c>
      <c r="E38" s="60" t="s">
        <v>11</v>
      </c>
      <c r="F38" s="60">
        <v>35</v>
      </c>
      <c r="G38" s="60">
        <v>70</v>
      </c>
      <c r="H38" s="60" t="s">
        <v>122</v>
      </c>
    </row>
    <row r="39" spans="1:16" x14ac:dyDescent="0.25">
      <c r="A39" s="61"/>
      <c r="B39" s="126"/>
      <c r="C39" s="126"/>
      <c r="D39" s="62"/>
      <c r="E39" s="63" t="s">
        <v>46</v>
      </c>
      <c r="F39" s="64">
        <f>SUM(F3:F38)</f>
        <v>1305</v>
      </c>
      <c r="G39" s="64">
        <f>SUM(G3:G38)</f>
        <v>2649</v>
      </c>
      <c r="H39" s="62"/>
    </row>
    <row r="40" spans="1:16" x14ac:dyDescent="0.25">
      <c r="B40" s="1"/>
      <c r="C40" s="1"/>
      <c r="D40" s="1"/>
      <c r="E40" s="1"/>
      <c r="F40" s="1"/>
      <c r="G40" s="1"/>
      <c r="H40" s="1"/>
    </row>
    <row r="43" spans="1:16" x14ac:dyDescent="0.25">
      <c r="A43" s="80"/>
      <c r="B43" s="80"/>
      <c r="C43" s="80"/>
      <c r="D43" s="80"/>
      <c r="E43" s="80"/>
      <c r="F43" s="80"/>
      <c r="G43" s="80"/>
      <c r="H43" s="80"/>
      <c r="I43" s="80"/>
      <c r="J43" s="80"/>
    </row>
    <row r="44" spans="1:16" x14ac:dyDescent="0.25">
      <c r="A44" s="90"/>
      <c r="B44" s="138"/>
      <c r="C44" s="139"/>
      <c r="D44" s="30"/>
      <c r="E44" s="30"/>
      <c r="F44" s="30"/>
      <c r="G44" s="30"/>
      <c r="H44" s="30"/>
      <c r="I44" s="80"/>
      <c r="J44" s="80"/>
    </row>
  </sheetData>
  <autoFilter ref="A2:I39" xr:uid="{B237A187-5E71-46B1-B3A3-3946AC617EA7}">
    <filterColumn colId="1" showButton="0"/>
  </autoFilter>
  <mergeCells count="40">
    <mergeCell ref="B19:C19"/>
    <mergeCell ref="B18:C18"/>
    <mergeCell ref="B15:C15"/>
    <mergeCell ref="B3:C3"/>
    <mergeCell ref="B9:C9"/>
    <mergeCell ref="A1:H1"/>
    <mergeCell ref="B6:C6"/>
    <mergeCell ref="B7:C7"/>
    <mergeCell ref="B8:C8"/>
    <mergeCell ref="B10:C10"/>
    <mergeCell ref="B2:C2"/>
    <mergeCell ref="B4:C4"/>
    <mergeCell ref="B5:C5"/>
    <mergeCell ref="B44:C44"/>
    <mergeCell ref="B11:C11"/>
    <mergeCell ref="B30:C30"/>
    <mergeCell ref="B34:C34"/>
    <mergeCell ref="B23:C23"/>
    <mergeCell ref="B12:C12"/>
    <mergeCell ref="B13:C13"/>
    <mergeCell ref="B14:C14"/>
    <mergeCell ref="B22:C22"/>
    <mergeCell ref="B24:C24"/>
    <mergeCell ref="B27:C27"/>
    <mergeCell ref="B32:C32"/>
    <mergeCell ref="B17:C17"/>
    <mergeCell ref="B25:C25"/>
    <mergeCell ref="B21:C21"/>
    <mergeCell ref="B16:C16"/>
    <mergeCell ref="B39:C39"/>
    <mergeCell ref="B38:C38"/>
    <mergeCell ref="B20:C20"/>
    <mergeCell ref="B26:C26"/>
    <mergeCell ref="B35:C35"/>
    <mergeCell ref="B37:C37"/>
    <mergeCell ref="B28:C28"/>
    <mergeCell ref="B29:C29"/>
    <mergeCell ref="B33:C33"/>
    <mergeCell ref="B36:C36"/>
    <mergeCell ref="B31:C31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0"/>
  <sheetViews>
    <sheetView topLeftCell="A27" zoomScale="85" zoomScaleNormal="85" workbookViewId="0">
      <selection activeCell="D47" sqref="D47"/>
    </sheetView>
  </sheetViews>
  <sheetFormatPr defaultRowHeight="15" x14ac:dyDescent="0.25"/>
  <cols>
    <col min="1" max="1" width="4.140625" customWidth="1"/>
    <col min="2" max="2" width="27.85546875" customWidth="1"/>
    <col min="3" max="3" width="15.140625" customWidth="1"/>
    <col min="4" max="4" width="17.5703125" customWidth="1"/>
    <col min="7" max="7" width="14.85546875" customWidth="1"/>
    <col min="8" max="8" width="40.85546875" customWidth="1"/>
  </cols>
  <sheetData>
    <row r="1" spans="1:15" x14ac:dyDescent="0.25">
      <c r="A1" s="149" t="s">
        <v>193</v>
      </c>
      <c r="B1" s="150"/>
      <c r="C1" s="150"/>
      <c r="D1" s="150"/>
      <c r="E1" s="150"/>
      <c r="F1" s="150"/>
      <c r="G1" s="151"/>
      <c r="H1" s="17"/>
      <c r="I1" s="17"/>
      <c r="J1" s="17"/>
      <c r="K1" s="17"/>
      <c r="L1" s="17"/>
      <c r="M1" s="17"/>
      <c r="N1" s="17"/>
      <c r="O1" s="17"/>
    </row>
    <row r="2" spans="1:15" ht="42.75" customHeight="1" x14ac:dyDescent="0.25">
      <c r="A2" s="65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66" t="s">
        <v>6</v>
      </c>
      <c r="H2" s="17"/>
      <c r="I2" s="17"/>
      <c r="J2" s="17"/>
      <c r="K2" s="17"/>
      <c r="L2" s="17"/>
      <c r="M2" s="17"/>
      <c r="N2" s="17"/>
      <c r="O2" s="17"/>
    </row>
    <row r="3" spans="1:15" ht="23.25" customHeight="1" x14ac:dyDescent="0.25">
      <c r="A3" s="67">
        <v>1</v>
      </c>
      <c r="B3" s="51" t="s">
        <v>180</v>
      </c>
      <c r="C3" s="52" t="s">
        <v>7</v>
      </c>
      <c r="D3" s="52" t="s">
        <v>48</v>
      </c>
      <c r="E3" s="52">
        <v>24</v>
      </c>
      <c r="F3" s="52">
        <v>48</v>
      </c>
      <c r="G3" s="68" t="s">
        <v>49</v>
      </c>
      <c r="H3" s="17"/>
      <c r="I3" s="17"/>
      <c r="J3" s="17"/>
      <c r="K3" s="17"/>
      <c r="L3" s="17"/>
      <c r="M3" s="17"/>
      <c r="N3" s="17"/>
      <c r="O3" s="17"/>
    </row>
    <row r="4" spans="1:15" ht="23.25" customHeight="1" x14ac:dyDescent="0.25">
      <c r="A4" s="67">
        <v>2</v>
      </c>
      <c r="B4" s="51" t="s">
        <v>232</v>
      </c>
      <c r="C4" s="52" t="s">
        <v>7</v>
      </c>
      <c r="D4" s="52" t="s">
        <v>48</v>
      </c>
      <c r="E4" s="52">
        <v>27</v>
      </c>
      <c r="F4" s="52">
        <v>54</v>
      </c>
      <c r="G4" s="68" t="s">
        <v>233</v>
      </c>
      <c r="H4" s="17"/>
      <c r="I4" s="17"/>
      <c r="J4" s="17"/>
      <c r="K4" s="17"/>
      <c r="L4" s="17"/>
      <c r="M4" s="17"/>
      <c r="N4" s="17"/>
      <c r="O4" s="17"/>
    </row>
    <row r="5" spans="1:15" ht="29.25" customHeight="1" x14ac:dyDescent="0.25">
      <c r="A5" s="67">
        <v>3</v>
      </c>
      <c r="B5" s="51" t="s">
        <v>50</v>
      </c>
      <c r="C5" s="52" t="s">
        <v>7</v>
      </c>
      <c r="D5" s="52" t="s">
        <v>48</v>
      </c>
      <c r="E5" s="52">
        <v>28</v>
      </c>
      <c r="F5" s="52">
        <v>56</v>
      </c>
      <c r="G5" s="68" t="s">
        <v>187</v>
      </c>
      <c r="H5" s="17"/>
      <c r="I5" s="17"/>
      <c r="J5" s="17"/>
      <c r="K5" s="17"/>
      <c r="L5" s="17"/>
      <c r="M5" s="17"/>
      <c r="N5" s="17"/>
      <c r="O5" s="17"/>
    </row>
    <row r="6" spans="1:15" ht="18" customHeight="1" x14ac:dyDescent="0.25">
      <c r="A6" s="67">
        <v>4</v>
      </c>
      <c r="B6" s="51" t="s">
        <v>184</v>
      </c>
      <c r="C6" s="52" t="s">
        <v>7</v>
      </c>
      <c r="D6" s="52" t="s">
        <v>48</v>
      </c>
      <c r="E6" s="52">
        <v>47</v>
      </c>
      <c r="F6" s="52">
        <v>94</v>
      </c>
      <c r="G6" s="68" t="s">
        <v>51</v>
      </c>
      <c r="H6" s="17"/>
      <c r="I6" s="17"/>
      <c r="J6" s="17"/>
      <c r="K6" s="17"/>
      <c r="L6" s="17"/>
      <c r="M6" s="17"/>
      <c r="N6" s="17"/>
      <c r="O6" s="17"/>
    </row>
    <row r="7" spans="1:15" ht="18" customHeight="1" x14ac:dyDescent="0.25">
      <c r="A7" s="67">
        <v>5</v>
      </c>
      <c r="B7" s="51" t="s">
        <v>52</v>
      </c>
      <c r="C7" s="52" t="s">
        <v>7</v>
      </c>
      <c r="D7" s="52" t="s">
        <v>48</v>
      </c>
      <c r="E7" s="52">
        <v>14</v>
      </c>
      <c r="F7" s="52">
        <v>28</v>
      </c>
      <c r="G7" s="68" t="s">
        <v>53</v>
      </c>
      <c r="H7" s="17"/>
      <c r="I7" s="17"/>
      <c r="J7" s="17"/>
      <c r="K7" s="17"/>
      <c r="L7" s="17"/>
      <c r="M7" s="17"/>
      <c r="N7" s="17"/>
      <c r="O7" s="17"/>
    </row>
    <row r="8" spans="1:15" ht="25.5" customHeight="1" x14ac:dyDescent="0.25">
      <c r="A8" s="67">
        <v>6</v>
      </c>
      <c r="B8" s="51" t="s">
        <v>178</v>
      </c>
      <c r="C8" s="52" t="s">
        <v>7</v>
      </c>
      <c r="D8" s="52" t="s">
        <v>48</v>
      </c>
      <c r="E8" s="52">
        <v>61</v>
      </c>
      <c r="F8" s="52">
        <v>122</v>
      </c>
      <c r="G8" s="68" t="s">
        <v>54</v>
      </c>
      <c r="H8" s="17"/>
      <c r="I8" s="17"/>
      <c r="J8" s="17"/>
      <c r="K8" s="17"/>
      <c r="L8" s="17"/>
      <c r="M8" s="17"/>
      <c r="N8" s="17"/>
      <c r="O8" s="17"/>
    </row>
    <row r="9" spans="1:15" ht="41.25" customHeight="1" x14ac:dyDescent="0.25">
      <c r="A9" s="67">
        <v>7</v>
      </c>
      <c r="B9" s="51" t="s">
        <v>197</v>
      </c>
      <c r="C9" s="52" t="s">
        <v>7</v>
      </c>
      <c r="D9" s="52" t="s">
        <v>48</v>
      </c>
      <c r="E9" s="52">
        <v>49</v>
      </c>
      <c r="F9" s="52">
        <v>98</v>
      </c>
      <c r="G9" s="68" t="s">
        <v>55</v>
      </c>
      <c r="H9" s="17"/>
      <c r="I9" s="17"/>
      <c r="J9" s="17"/>
      <c r="K9" s="17"/>
      <c r="L9" s="17"/>
      <c r="M9" s="17"/>
      <c r="N9" s="17"/>
      <c r="O9" s="17"/>
    </row>
    <row r="10" spans="1:15" ht="27" customHeight="1" x14ac:dyDescent="0.25">
      <c r="A10" s="67">
        <v>8</v>
      </c>
      <c r="B10" s="51" t="s">
        <v>207</v>
      </c>
      <c r="C10" s="52" t="s">
        <v>7</v>
      </c>
      <c r="D10" s="52" t="s">
        <v>48</v>
      </c>
      <c r="E10" s="52">
        <v>3</v>
      </c>
      <c r="F10" s="52">
        <v>6</v>
      </c>
      <c r="G10" s="68" t="s">
        <v>179</v>
      </c>
      <c r="H10" s="17"/>
      <c r="I10" s="17"/>
      <c r="J10" s="17"/>
      <c r="K10" s="17"/>
      <c r="L10" s="17"/>
      <c r="M10" s="17"/>
      <c r="N10" s="17"/>
      <c r="O10" s="17"/>
    </row>
    <row r="11" spans="1:15" ht="30" customHeight="1" x14ac:dyDescent="0.25">
      <c r="A11" s="67">
        <v>9</v>
      </c>
      <c r="B11" s="51" t="s">
        <v>154</v>
      </c>
      <c r="C11" s="52" t="s">
        <v>7</v>
      </c>
      <c r="D11" s="52" t="s">
        <v>48</v>
      </c>
      <c r="E11" s="52">
        <v>10</v>
      </c>
      <c r="F11" s="52">
        <v>20</v>
      </c>
      <c r="G11" s="68" t="s">
        <v>186</v>
      </c>
      <c r="H11" s="17"/>
      <c r="I11" s="17"/>
      <c r="J11" s="17"/>
      <c r="K11" s="17"/>
      <c r="L11" s="17"/>
      <c r="M11" s="17"/>
      <c r="N11" s="17"/>
      <c r="O11" s="17"/>
    </row>
    <row r="12" spans="1:15" ht="34.5" customHeight="1" x14ac:dyDescent="0.25">
      <c r="A12" s="67">
        <v>10</v>
      </c>
      <c r="B12" s="51" t="s">
        <v>125</v>
      </c>
      <c r="C12" s="52" t="s">
        <v>7</v>
      </c>
      <c r="D12" s="52" t="s">
        <v>48</v>
      </c>
      <c r="E12" s="52">
        <v>7</v>
      </c>
      <c r="F12" s="52">
        <v>14</v>
      </c>
      <c r="G12" s="68" t="s">
        <v>183</v>
      </c>
      <c r="H12" s="17"/>
      <c r="I12" s="17"/>
      <c r="J12" s="17"/>
      <c r="K12" s="17"/>
      <c r="L12" s="17"/>
      <c r="M12" s="17"/>
      <c r="N12" s="17"/>
      <c r="O12" s="17"/>
    </row>
    <row r="13" spans="1:15" ht="19.5" customHeight="1" x14ac:dyDescent="0.25">
      <c r="A13" s="67">
        <v>11</v>
      </c>
      <c r="B13" s="51" t="s">
        <v>109</v>
      </c>
      <c r="C13" s="52" t="s">
        <v>7</v>
      </c>
      <c r="D13" s="52" t="s">
        <v>35</v>
      </c>
      <c r="E13" s="52">
        <v>8</v>
      </c>
      <c r="F13" s="52">
        <v>16</v>
      </c>
      <c r="G13" s="68" t="s">
        <v>185</v>
      </c>
      <c r="H13" s="17"/>
      <c r="I13" s="17"/>
      <c r="J13" s="17"/>
      <c r="K13" s="17"/>
      <c r="L13" s="17"/>
      <c r="M13" s="17"/>
      <c r="N13" s="17"/>
      <c r="O13" s="17"/>
    </row>
    <row r="14" spans="1:15" ht="28.5" customHeight="1" x14ac:dyDescent="0.25">
      <c r="A14" s="67">
        <v>12</v>
      </c>
      <c r="B14" s="51" t="s">
        <v>181</v>
      </c>
      <c r="C14" s="52" t="s">
        <v>7</v>
      </c>
      <c r="D14" s="52" t="s">
        <v>35</v>
      </c>
      <c r="E14" s="52">
        <v>6</v>
      </c>
      <c r="F14" s="52">
        <v>12</v>
      </c>
      <c r="G14" s="68" t="s">
        <v>182</v>
      </c>
      <c r="H14" s="17"/>
      <c r="I14" s="17"/>
      <c r="J14" s="17"/>
      <c r="K14" s="17"/>
      <c r="L14" s="17"/>
      <c r="M14" s="17"/>
      <c r="N14" s="17"/>
      <c r="O14" s="17"/>
    </row>
    <row r="15" spans="1:15" ht="29.25" customHeight="1" x14ac:dyDescent="0.25">
      <c r="A15" s="67">
        <v>13</v>
      </c>
      <c r="B15" s="51" t="s">
        <v>155</v>
      </c>
      <c r="C15" s="52" t="s">
        <v>26</v>
      </c>
      <c r="D15" s="52" t="s">
        <v>48</v>
      </c>
      <c r="E15" s="52">
        <v>17</v>
      </c>
      <c r="F15" s="52">
        <v>34</v>
      </c>
      <c r="G15" s="68" t="s">
        <v>157</v>
      </c>
      <c r="H15" s="17"/>
      <c r="I15" s="17"/>
      <c r="J15" s="17"/>
      <c r="K15" s="17"/>
      <c r="L15" s="17"/>
      <c r="M15" s="17"/>
      <c r="N15" s="17"/>
      <c r="O15" s="17"/>
    </row>
    <row r="16" spans="1:15" ht="28.5" customHeight="1" x14ac:dyDescent="0.25">
      <c r="A16" s="67">
        <v>14</v>
      </c>
      <c r="B16" s="51" t="s">
        <v>108</v>
      </c>
      <c r="C16" s="52" t="s">
        <v>26</v>
      </c>
      <c r="D16" s="52" t="s">
        <v>56</v>
      </c>
      <c r="E16" s="52">
        <v>8</v>
      </c>
      <c r="F16" s="52">
        <v>16</v>
      </c>
      <c r="G16" s="68" t="s">
        <v>156</v>
      </c>
      <c r="H16" s="21"/>
      <c r="I16" s="17"/>
      <c r="J16" s="17"/>
      <c r="K16" s="17"/>
      <c r="L16" s="17"/>
      <c r="M16" s="17"/>
      <c r="N16" s="17"/>
      <c r="O16" s="17"/>
    </row>
    <row r="17" spans="1:15" ht="27.75" customHeight="1" x14ac:dyDescent="0.25">
      <c r="A17" s="67">
        <v>15</v>
      </c>
      <c r="B17" s="51" t="s">
        <v>57</v>
      </c>
      <c r="C17" s="52" t="s">
        <v>26</v>
      </c>
      <c r="D17" s="52" t="s">
        <v>35</v>
      </c>
      <c r="E17" s="52">
        <v>8</v>
      </c>
      <c r="F17" s="52">
        <v>16</v>
      </c>
      <c r="G17" s="68" t="s">
        <v>218</v>
      </c>
      <c r="H17" s="17"/>
      <c r="I17" s="22"/>
      <c r="J17" s="17"/>
      <c r="K17" s="17"/>
      <c r="L17" s="17"/>
      <c r="M17" s="17"/>
      <c r="N17" s="17"/>
      <c r="O17" s="17"/>
    </row>
    <row r="18" spans="1:15" ht="17.25" customHeight="1" x14ac:dyDescent="0.25">
      <c r="A18" s="67">
        <v>16</v>
      </c>
      <c r="B18" s="51" t="s">
        <v>158</v>
      </c>
      <c r="C18" s="52" t="s">
        <v>58</v>
      </c>
      <c r="D18" s="52" t="s">
        <v>48</v>
      </c>
      <c r="E18" s="52">
        <v>28</v>
      </c>
      <c r="F18" s="52">
        <v>56</v>
      </c>
      <c r="G18" s="68" t="s">
        <v>151</v>
      </c>
      <c r="H18" s="17"/>
      <c r="I18" s="17"/>
      <c r="J18" s="17"/>
      <c r="K18" s="17"/>
      <c r="L18" s="17"/>
      <c r="M18" s="17"/>
      <c r="N18" s="17"/>
      <c r="O18" s="17"/>
    </row>
    <row r="19" spans="1:15" ht="15.75" customHeight="1" x14ac:dyDescent="0.25">
      <c r="A19" s="67">
        <v>17</v>
      </c>
      <c r="B19" s="51" t="s">
        <v>59</v>
      </c>
      <c r="C19" s="52" t="s">
        <v>60</v>
      </c>
      <c r="D19" s="52" t="s">
        <v>48</v>
      </c>
      <c r="E19" s="52">
        <v>16</v>
      </c>
      <c r="F19" s="52">
        <v>32</v>
      </c>
      <c r="G19" s="68" t="s">
        <v>144</v>
      </c>
      <c r="H19" s="17"/>
      <c r="I19" s="17"/>
      <c r="J19" s="17"/>
      <c r="K19" s="17"/>
      <c r="L19" s="17"/>
      <c r="M19" s="17"/>
      <c r="N19" s="17"/>
      <c r="O19" s="17"/>
    </row>
    <row r="20" spans="1:15" ht="33.75" customHeight="1" x14ac:dyDescent="0.25">
      <c r="A20" s="67">
        <v>18</v>
      </c>
      <c r="B20" s="51" t="s">
        <v>159</v>
      </c>
      <c r="C20" s="52" t="s">
        <v>61</v>
      </c>
      <c r="D20" s="52" t="s">
        <v>48</v>
      </c>
      <c r="E20" s="52">
        <v>27</v>
      </c>
      <c r="F20" s="52">
        <v>54</v>
      </c>
      <c r="G20" s="68" t="s">
        <v>208</v>
      </c>
      <c r="H20" s="21"/>
      <c r="I20" s="17"/>
      <c r="J20" s="17"/>
      <c r="K20" s="17"/>
      <c r="L20" s="17"/>
      <c r="M20" s="17"/>
      <c r="N20" s="17"/>
      <c r="O20" s="17"/>
    </row>
    <row r="21" spans="1:15" ht="32.25" customHeight="1" x14ac:dyDescent="0.25">
      <c r="A21" s="67">
        <v>19</v>
      </c>
      <c r="B21" s="51" t="s">
        <v>162</v>
      </c>
      <c r="C21" s="52" t="s">
        <v>61</v>
      </c>
      <c r="D21" s="52" t="s">
        <v>48</v>
      </c>
      <c r="E21" s="52">
        <v>22</v>
      </c>
      <c r="F21" s="52">
        <v>44</v>
      </c>
      <c r="G21" s="68" t="s">
        <v>163</v>
      </c>
      <c r="H21" s="21"/>
      <c r="I21" s="17"/>
      <c r="J21" s="17"/>
      <c r="K21" s="17"/>
      <c r="L21" s="17"/>
      <c r="M21" s="17"/>
      <c r="N21" s="17"/>
      <c r="O21" s="17"/>
    </row>
    <row r="22" spans="1:15" ht="17.25" customHeight="1" x14ac:dyDescent="0.25">
      <c r="A22" s="67">
        <v>20</v>
      </c>
      <c r="B22" s="51" t="s">
        <v>140</v>
      </c>
      <c r="C22" s="52" t="s">
        <v>61</v>
      </c>
      <c r="D22" s="52" t="s">
        <v>48</v>
      </c>
      <c r="E22" s="52">
        <v>3</v>
      </c>
      <c r="F22" s="52">
        <v>6</v>
      </c>
      <c r="G22" s="68" t="s">
        <v>141</v>
      </c>
      <c r="H22" s="17"/>
      <c r="I22" s="17"/>
      <c r="J22" s="17"/>
      <c r="K22" s="17"/>
      <c r="L22" s="17"/>
      <c r="M22" s="17"/>
      <c r="N22" s="17"/>
      <c r="O22" s="17"/>
    </row>
    <row r="23" spans="1:15" ht="27.75" customHeight="1" x14ac:dyDescent="0.25">
      <c r="A23" s="67">
        <v>21</v>
      </c>
      <c r="B23" s="51" t="s">
        <v>64</v>
      </c>
      <c r="C23" s="52" t="s">
        <v>61</v>
      </c>
      <c r="D23" s="52" t="s">
        <v>48</v>
      </c>
      <c r="E23" s="52">
        <v>15</v>
      </c>
      <c r="F23" s="52">
        <v>30</v>
      </c>
      <c r="G23" s="68" t="s">
        <v>160</v>
      </c>
      <c r="H23" s="17"/>
      <c r="I23" s="17"/>
      <c r="J23" s="17"/>
      <c r="K23" s="17"/>
      <c r="L23" s="17"/>
      <c r="M23" s="17"/>
      <c r="N23" s="17"/>
      <c r="O23" s="17"/>
    </row>
    <row r="24" spans="1:15" ht="17.25" customHeight="1" x14ac:dyDescent="0.25">
      <c r="A24" s="67">
        <v>22</v>
      </c>
      <c r="B24" s="51" t="s">
        <v>137</v>
      </c>
      <c r="C24" s="52" t="s">
        <v>61</v>
      </c>
      <c r="D24" s="52" t="s">
        <v>35</v>
      </c>
      <c r="E24" s="52">
        <v>4</v>
      </c>
      <c r="F24" s="52">
        <v>8</v>
      </c>
      <c r="G24" s="68" t="s">
        <v>136</v>
      </c>
      <c r="H24" s="17"/>
      <c r="I24" s="17"/>
      <c r="J24" s="17"/>
      <c r="K24" s="17"/>
      <c r="L24" s="17"/>
      <c r="M24" s="17"/>
      <c r="N24" s="17"/>
      <c r="O24" s="17"/>
    </row>
    <row r="25" spans="1:15" ht="19.5" customHeight="1" x14ac:dyDescent="0.25">
      <c r="A25" s="67">
        <v>23</v>
      </c>
      <c r="B25" s="51" t="s">
        <v>169</v>
      </c>
      <c r="C25" s="52" t="s">
        <v>61</v>
      </c>
      <c r="D25" s="52" t="s">
        <v>35</v>
      </c>
      <c r="E25" s="52">
        <v>12</v>
      </c>
      <c r="F25" s="52">
        <v>24</v>
      </c>
      <c r="G25" s="68" t="s">
        <v>222</v>
      </c>
      <c r="H25" s="17"/>
      <c r="I25" s="17"/>
      <c r="J25" s="17"/>
      <c r="K25" s="17"/>
      <c r="L25" s="17"/>
      <c r="M25" s="17"/>
      <c r="N25" s="17"/>
      <c r="O25" s="17"/>
    </row>
    <row r="26" spans="1:15" ht="16.5" customHeight="1" x14ac:dyDescent="0.25">
      <c r="A26" s="67">
        <v>24</v>
      </c>
      <c r="B26" s="51" t="s">
        <v>65</v>
      </c>
      <c r="C26" s="52" t="s">
        <v>61</v>
      </c>
      <c r="D26" s="52" t="s">
        <v>35</v>
      </c>
      <c r="E26" s="52">
        <v>12</v>
      </c>
      <c r="F26" s="52">
        <v>24</v>
      </c>
      <c r="G26" s="68" t="s">
        <v>171</v>
      </c>
      <c r="H26" s="17"/>
      <c r="I26" s="17"/>
      <c r="J26" s="17"/>
      <c r="K26" s="17"/>
      <c r="L26" s="17"/>
      <c r="M26" s="17"/>
      <c r="N26" s="17"/>
      <c r="O26" s="17"/>
    </row>
    <row r="27" spans="1:15" ht="27.75" customHeight="1" x14ac:dyDescent="0.25">
      <c r="A27" s="67">
        <v>25</v>
      </c>
      <c r="B27" s="69" t="s">
        <v>66</v>
      </c>
      <c r="C27" s="52" t="s">
        <v>61</v>
      </c>
      <c r="D27" s="52" t="s">
        <v>244</v>
      </c>
      <c r="E27" s="52">
        <v>12</v>
      </c>
      <c r="F27" s="52">
        <v>24</v>
      </c>
      <c r="G27" s="68" t="s">
        <v>67</v>
      </c>
      <c r="H27" s="17"/>
      <c r="I27" s="17"/>
      <c r="J27" s="17"/>
      <c r="K27" s="17"/>
      <c r="L27" s="17"/>
      <c r="M27" s="17"/>
      <c r="N27" s="17"/>
      <c r="O27" s="17"/>
    </row>
    <row r="28" spans="1:15" ht="29.25" customHeight="1" x14ac:dyDescent="0.25">
      <c r="A28" s="67">
        <v>26</v>
      </c>
      <c r="B28" s="51" t="s">
        <v>166</v>
      </c>
      <c r="C28" s="52" t="s">
        <v>61</v>
      </c>
      <c r="D28" s="52" t="s">
        <v>35</v>
      </c>
      <c r="E28" s="52">
        <v>3</v>
      </c>
      <c r="F28" s="52">
        <v>6</v>
      </c>
      <c r="G28" s="68" t="s">
        <v>167</v>
      </c>
      <c r="H28" s="17"/>
      <c r="I28" s="17"/>
      <c r="J28" s="17"/>
      <c r="K28" s="17"/>
      <c r="L28" s="17"/>
      <c r="M28" s="17"/>
      <c r="N28" s="17"/>
      <c r="O28" s="17"/>
    </row>
    <row r="29" spans="1:15" ht="17.25" customHeight="1" x14ac:dyDescent="0.25">
      <c r="A29" s="67">
        <v>27</v>
      </c>
      <c r="B29" s="51" t="s">
        <v>145</v>
      </c>
      <c r="C29" s="52" t="s">
        <v>68</v>
      </c>
      <c r="D29" s="52" t="s">
        <v>35</v>
      </c>
      <c r="E29" s="52">
        <v>4</v>
      </c>
      <c r="F29" s="52">
        <v>8</v>
      </c>
      <c r="G29" s="68" t="s">
        <v>213</v>
      </c>
      <c r="H29" s="21"/>
      <c r="I29" s="17"/>
      <c r="J29" s="17"/>
      <c r="K29" s="17"/>
      <c r="L29" s="17"/>
      <c r="M29" s="17"/>
      <c r="N29" s="17"/>
      <c r="O29" s="17"/>
    </row>
    <row r="30" spans="1:15" ht="18" customHeight="1" x14ac:dyDescent="0.25">
      <c r="A30" s="67">
        <v>28</v>
      </c>
      <c r="B30" s="51" t="s">
        <v>161</v>
      </c>
      <c r="C30" s="52" t="s">
        <v>61</v>
      </c>
      <c r="D30" s="52" t="s">
        <v>35</v>
      </c>
      <c r="E30" s="52">
        <v>5</v>
      </c>
      <c r="F30" s="52">
        <v>10</v>
      </c>
      <c r="G30" s="68" t="s">
        <v>138</v>
      </c>
      <c r="H30" s="17"/>
      <c r="I30" s="17"/>
      <c r="J30" s="17"/>
      <c r="K30" s="17"/>
      <c r="L30" s="17"/>
      <c r="M30" s="17"/>
      <c r="N30" s="17"/>
      <c r="O30" s="17"/>
    </row>
    <row r="31" spans="1:15" ht="17.25" customHeight="1" x14ac:dyDescent="0.25">
      <c r="A31" s="67">
        <v>29</v>
      </c>
      <c r="B31" s="51" t="s">
        <v>164</v>
      </c>
      <c r="C31" s="52" t="s">
        <v>61</v>
      </c>
      <c r="D31" s="52" t="s">
        <v>35</v>
      </c>
      <c r="E31" s="52">
        <v>4</v>
      </c>
      <c r="F31" s="52">
        <v>8</v>
      </c>
      <c r="G31" s="68" t="s">
        <v>165</v>
      </c>
      <c r="H31" s="17"/>
      <c r="I31" s="17"/>
      <c r="J31" s="17"/>
      <c r="K31" s="17"/>
      <c r="L31" s="17"/>
      <c r="M31" s="17"/>
      <c r="N31" s="17"/>
      <c r="O31" s="17"/>
    </row>
    <row r="32" spans="1:15" ht="16.5" customHeight="1" x14ac:dyDescent="0.25">
      <c r="A32" s="67">
        <v>30</v>
      </c>
      <c r="B32" s="51" t="s">
        <v>114</v>
      </c>
      <c r="C32" s="52" t="s">
        <v>61</v>
      </c>
      <c r="D32" s="52" t="s">
        <v>35</v>
      </c>
      <c r="E32" s="52">
        <v>3</v>
      </c>
      <c r="F32" s="52">
        <v>6</v>
      </c>
      <c r="G32" s="68" t="s">
        <v>120</v>
      </c>
      <c r="H32" s="17"/>
      <c r="I32" s="17"/>
      <c r="J32" s="17"/>
      <c r="K32" s="17"/>
      <c r="L32" s="17"/>
      <c r="M32" s="17"/>
      <c r="N32" s="17"/>
      <c r="O32" s="17"/>
    </row>
    <row r="33" spans="1:15" ht="15.75" customHeight="1" x14ac:dyDescent="0.25">
      <c r="A33" s="67">
        <v>31</v>
      </c>
      <c r="B33" s="51" t="s">
        <v>129</v>
      </c>
      <c r="C33" s="52" t="s">
        <v>61</v>
      </c>
      <c r="D33" s="52" t="s">
        <v>35</v>
      </c>
      <c r="E33" s="52">
        <v>1</v>
      </c>
      <c r="F33" s="52">
        <v>2</v>
      </c>
      <c r="G33" s="68" t="s">
        <v>130</v>
      </c>
      <c r="H33" s="17"/>
      <c r="I33" s="17"/>
      <c r="J33" s="17"/>
      <c r="K33" s="17"/>
      <c r="L33" s="17"/>
      <c r="M33" s="17"/>
      <c r="N33" s="17"/>
      <c r="O33" s="17"/>
    </row>
    <row r="34" spans="1:15" ht="16.5" customHeight="1" x14ac:dyDescent="0.25">
      <c r="A34" s="67">
        <v>32</v>
      </c>
      <c r="B34" s="51" t="s">
        <v>139</v>
      </c>
      <c r="C34" s="52" t="s">
        <v>61</v>
      </c>
      <c r="D34" s="52" t="s">
        <v>35</v>
      </c>
      <c r="E34" s="52">
        <v>5</v>
      </c>
      <c r="F34" s="52">
        <v>10</v>
      </c>
      <c r="G34" s="68" t="s">
        <v>168</v>
      </c>
      <c r="H34" s="17"/>
      <c r="I34" s="17"/>
      <c r="J34" s="17"/>
      <c r="K34" s="17"/>
      <c r="L34" s="17"/>
      <c r="M34" s="17"/>
      <c r="N34" s="17"/>
      <c r="O34" s="17"/>
    </row>
    <row r="35" spans="1:15" ht="15.75" customHeight="1" x14ac:dyDescent="0.25">
      <c r="A35" s="67">
        <v>33</v>
      </c>
      <c r="B35" s="51" t="s">
        <v>115</v>
      </c>
      <c r="C35" s="52" t="s">
        <v>61</v>
      </c>
      <c r="D35" s="52" t="s">
        <v>35</v>
      </c>
      <c r="E35" s="52">
        <v>3</v>
      </c>
      <c r="F35" s="52">
        <v>6</v>
      </c>
      <c r="G35" s="68" t="s">
        <v>116</v>
      </c>
      <c r="H35" s="17"/>
      <c r="I35" s="17"/>
      <c r="J35" s="17"/>
      <c r="K35" s="17"/>
      <c r="L35" s="17"/>
      <c r="M35" s="17"/>
      <c r="N35" s="17"/>
      <c r="O35" s="17"/>
    </row>
    <row r="36" spans="1:15" ht="16.5" customHeight="1" x14ac:dyDescent="0.25">
      <c r="A36" s="67">
        <v>34</v>
      </c>
      <c r="B36" s="70" t="s">
        <v>142</v>
      </c>
      <c r="C36" s="54" t="s">
        <v>61</v>
      </c>
      <c r="D36" s="52" t="s">
        <v>35</v>
      </c>
      <c r="E36" s="54">
        <v>4</v>
      </c>
      <c r="F36" s="54">
        <v>8</v>
      </c>
      <c r="G36" s="71" t="s">
        <v>224</v>
      </c>
      <c r="H36" s="17"/>
      <c r="I36" s="17"/>
      <c r="J36" s="17"/>
      <c r="K36" s="17"/>
      <c r="L36" s="17"/>
      <c r="M36" s="17"/>
      <c r="N36" s="17"/>
      <c r="O36" s="17"/>
    </row>
    <row r="37" spans="1:15" ht="18" customHeight="1" x14ac:dyDescent="0.25">
      <c r="A37" s="67">
        <v>35</v>
      </c>
      <c r="B37" s="70" t="s">
        <v>170</v>
      </c>
      <c r="C37" s="54" t="s">
        <v>61</v>
      </c>
      <c r="D37" s="52" t="s">
        <v>35</v>
      </c>
      <c r="E37" s="54">
        <v>2</v>
      </c>
      <c r="F37" s="54">
        <v>4</v>
      </c>
      <c r="G37" s="71" t="s">
        <v>147</v>
      </c>
      <c r="H37" s="17"/>
      <c r="I37" s="17"/>
      <c r="J37" s="17"/>
      <c r="K37" s="17"/>
      <c r="L37" s="17"/>
      <c r="M37" s="17"/>
      <c r="N37" s="17"/>
      <c r="O37" s="17"/>
    </row>
    <row r="38" spans="1:15" ht="29.25" customHeight="1" x14ac:dyDescent="0.25">
      <c r="A38" s="67">
        <v>36</v>
      </c>
      <c r="B38" s="72" t="s">
        <v>215</v>
      </c>
      <c r="C38" s="53" t="s">
        <v>61</v>
      </c>
      <c r="D38" s="52" t="s">
        <v>244</v>
      </c>
      <c r="E38" s="54">
        <v>10</v>
      </c>
      <c r="F38" s="54">
        <v>20</v>
      </c>
      <c r="G38" s="71" t="s">
        <v>216</v>
      </c>
      <c r="H38" s="17"/>
      <c r="I38" s="17"/>
      <c r="J38" s="17"/>
      <c r="K38" s="17"/>
      <c r="L38" s="17"/>
      <c r="M38" s="17"/>
      <c r="N38" s="17"/>
      <c r="O38" s="17"/>
    </row>
    <row r="39" spans="1:15" ht="25.5" customHeight="1" x14ac:dyDescent="0.25">
      <c r="A39" s="67">
        <v>37</v>
      </c>
      <c r="B39" s="51" t="s">
        <v>172</v>
      </c>
      <c r="C39" s="52" t="s">
        <v>31</v>
      </c>
      <c r="D39" s="52" t="s">
        <v>48</v>
      </c>
      <c r="E39" s="52">
        <v>24</v>
      </c>
      <c r="F39" s="52">
        <v>48</v>
      </c>
      <c r="G39" s="68" t="s">
        <v>173</v>
      </c>
      <c r="H39" s="17"/>
      <c r="I39" s="17"/>
      <c r="J39" s="17"/>
      <c r="K39" s="17"/>
      <c r="L39" s="17"/>
      <c r="M39" s="17"/>
      <c r="N39" s="17"/>
      <c r="O39" s="17"/>
    </row>
    <row r="40" spans="1:15" ht="27" customHeight="1" x14ac:dyDescent="0.25">
      <c r="A40" s="67">
        <v>38</v>
      </c>
      <c r="B40" s="51" t="s">
        <v>174</v>
      </c>
      <c r="C40" s="52" t="s">
        <v>31</v>
      </c>
      <c r="D40" s="52" t="s">
        <v>48</v>
      </c>
      <c r="E40" s="52">
        <v>8</v>
      </c>
      <c r="F40" s="52">
        <v>16</v>
      </c>
      <c r="G40" s="68" t="s">
        <v>148</v>
      </c>
      <c r="H40" s="17"/>
      <c r="I40" s="17"/>
      <c r="J40" s="17"/>
      <c r="K40" s="17"/>
      <c r="L40" s="17"/>
      <c r="M40" s="17"/>
      <c r="N40" s="17"/>
      <c r="O40" s="17"/>
    </row>
    <row r="41" spans="1:15" ht="44.25" customHeight="1" x14ac:dyDescent="0.25">
      <c r="A41" s="67">
        <v>39</v>
      </c>
      <c r="B41" s="51" t="s">
        <v>153</v>
      </c>
      <c r="C41" s="52" t="s">
        <v>70</v>
      </c>
      <c r="D41" s="52" t="s">
        <v>48</v>
      </c>
      <c r="E41" s="52">
        <v>15</v>
      </c>
      <c r="F41" s="52">
        <v>30</v>
      </c>
      <c r="G41" s="68" t="s">
        <v>175</v>
      </c>
      <c r="H41" s="17"/>
      <c r="I41" s="17"/>
      <c r="J41" s="17"/>
      <c r="K41" s="17"/>
      <c r="L41" s="17"/>
      <c r="M41" s="17"/>
      <c r="N41" s="17"/>
      <c r="O41" s="17"/>
    </row>
    <row r="42" spans="1:15" ht="20.25" customHeight="1" x14ac:dyDescent="0.25">
      <c r="A42" s="67">
        <v>40</v>
      </c>
      <c r="B42" s="51" t="s">
        <v>73</v>
      </c>
      <c r="C42" s="52" t="s">
        <v>36</v>
      </c>
      <c r="D42" s="52" t="s">
        <v>48</v>
      </c>
      <c r="E42" s="52">
        <v>18</v>
      </c>
      <c r="F42" s="52">
        <v>36</v>
      </c>
      <c r="G42" s="68" t="s">
        <v>74</v>
      </c>
      <c r="H42" s="17"/>
      <c r="I42" s="17"/>
      <c r="J42" s="17"/>
      <c r="K42" s="17"/>
      <c r="L42" s="17"/>
      <c r="M42" s="17"/>
      <c r="N42" s="17"/>
      <c r="O42" s="17"/>
    </row>
    <row r="43" spans="1:15" ht="19.5" customHeight="1" x14ac:dyDescent="0.25">
      <c r="A43" s="67">
        <v>41</v>
      </c>
      <c r="B43" s="51" t="s">
        <v>75</v>
      </c>
      <c r="C43" s="52" t="s">
        <v>36</v>
      </c>
      <c r="D43" s="52" t="s">
        <v>35</v>
      </c>
      <c r="E43" s="52">
        <v>6</v>
      </c>
      <c r="F43" s="52">
        <v>12</v>
      </c>
      <c r="G43" s="68" t="s">
        <v>176</v>
      </c>
      <c r="H43" s="17"/>
      <c r="I43" s="17"/>
      <c r="J43" s="17"/>
      <c r="K43" s="17"/>
      <c r="L43" s="17"/>
      <c r="M43" s="17"/>
      <c r="N43" s="17"/>
      <c r="O43" s="17"/>
    </row>
    <row r="44" spans="1:15" ht="28.5" customHeight="1" x14ac:dyDescent="0.25">
      <c r="A44" s="67">
        <v>42</v>
      </c>
      <c r="B44" s="51" t="s">
        <v>177</v>
      </c>
      <c r="C44" s="52" t="s">
        <v>77</v>
      </c>
      <c r="D44" s="52" t="s">
        <v>35</v>
      </c>
      <c r="E44" s="52">
        <v>18</v>
      </c>
      <c r="F44" s="52">
        <v>36</v>
      </c>
      <c r="G44" s="68" t="s">
        <v>113</v>
      </c>
      <c r="H44" s="17"/>
      <c r="I44" s="17"/>
      <c r="J44" s="17"/>
      <c r="K44" s="17"/>
      <c r="L44" s="17"/>
      <c r="M44" s="17"/>
      <c r="N44" s="17"/>
      <c r="O44" s="17"/>
    </row>
    <row r="45" spans="1:15" ht="27.75" customHeight="1" x14ac:dyDescent="0.25">
      <c r="A45" s="67">
        <v>43</v>
      </c>
      <c r="B45" s="51" t="s">
        <v>76</v>
      </c>
      <c r="C45" s="52" t="s">
        <v>77</v>
      </c>
      <c r="D45" s="52" t="s">
        <v>35</v>
      </c>
      <c r="E45" s="52">
        <v>6</v>
      </c>
      <c r="F45" s="52">
        <v>12</v>
      </c>
      <c r="G45" s="68" t="s">
        <v>226</v>
      </c>
      <c r="H45" s="17"/>
      <c r="I45" s="17"/>
      <c r="J45" s="17"/>
      <c r="K45" s="17"/>
      <c r="L45" s="17"/>
      <c r="M45" s="17"/>
      <c r="N45" s="17"/>
      <c r="O45" s="17"/>
    </row>
    <row r="46" spans="1:15" ht="19.5" customHeight="1" x14ac:dyDescent="0.25">
      <c r="A46" s="67">
        <v>44</v>
      </c>
      <c r="B46" s="51" t="s">
        <v>78</v>
      </c>
      <c r="C46" s="52" t="s">
        <v>38</v>
      </c>
      <c r="D46" s="52" t="s">
        <v>35</v>
      </c>
      <c r="E46" s="52">
        <v>8</v>
      </c>
      <c r="F46" s="52">
        <v>16</v>
      </c>
      <c r="G46" s="68" t="s">
        <v>79</v>
      </c>
      <c r="H46" s="17"/>
      <c r="I46" s="17"/>
      <c r="J46" s="17"/>
      <c r="K46" s="17"/>
      <c r="L46" s="17"/>
      <c r="M46" s="17"/>
      <c r="N46" s="17"/>
      <c r="O46" s="17"/>
    </row>
    <row r="47" spans="1:15" ht="18" customHeight="1" x14ac:dyDescent="0.25">
      <c r="A47" s="67">
        <v>45</v>
      </c>
      <c r="B47" s="51" t="s">
        <v>188</v>
      </c>
      <c r="C47" s="52" t="s">
        <v>38</v>
      </c>
      <c r="D47" s="52" t="s">
        <v>35</v>
      </c>
      <c r="E47" s="52">
        <v>15</v>
      </c>
      <c r="F47" s="52">
        <v>30</v>
      </c>
      <c r="G47" s="68" t="s">
        <v>225</v>
      </c>
      <c r="H47" s="17"/>
      <c r="I47" s="17"/>
      <c r="J47" s="17"/>
      <c r="K47" s="17"/>
      <c r="L47" s="17"/>
      <c r="M47" s="17"/>
      <c r="N47" s="17"/>
      <c r="O47" s="17"/>
    </row>
    <row r="48" spans="1:15" ht="16.5" customHeight="1" x14ac:dyDescent="0.25">
      <c r="A48" s="67">
        <v>46</v>
      </c>
      <c r="B48" s="51" t="s">
        <v>80</v>
      </c>
      <c r="C48" s="52" t="s">
        <v>43</v>
      </c>
      <c r="D48" s="52" t="s">
        <v>48</v>
      </c>
      <c r="E48" s="52">
        <v>29</v>
      </c>
      <c r="F48" s="52">
        <v>58</v>
      </c>
      <c r="G48" s="68" t="s">
        <v>190</v>
      </c>
      <c r="H48" s="17"/>
      <c r="I48" s="17"/>
      <c r="J48" s="17"/>
      <c r="K48" s="17"/>
      <c r="L48" s="17"/>
      <c r="M48" s="17"/>
      <c r="N48" s="17"/>
      <c r="O48" s="17"/>
    </row>
    <row r="49" spans="1:15" ht="16.5" customHeight="1" x14ac:dyDescent="0.25">
      <c r="A49" s="67">
        <v>47</v>
      </c>
      <c r="B49" s="51" t="s">
        <v>81</v>
      </c>
      <c r="C49" s="52" t="s">
        <v>43</v>
      </c>
      <c r="D49" s="52" t="s">
        <v>48</v>
      </c>
      <c r="E49" s="52">
        <v>24</v>
      </c>
      <c r="F49" s="52">
        <v>48</v>
      </c>
      <c r="G49" s="68" t="s">
        <v>82</v>
      </c>
      <c r="H49" s="17"/>
      <c r="I49" s="17"/>
      <c r="J49" s="17"/>
      <c r="K49" s="17"/>
      <c r="L49" s="17"/>
      <c r="M49" s="17"/>
      <c r="N49" s="17"/>
      <c r="O49" s="17"/>
    </row>
    <row r="50" spans="1:15" ht="18.75" customHeight="1" x14ac:dyDescent="0.25">
      <c r="A50" s="67">
        <v>48</v>
      </c>
      <c r="B50" s="51" t="s">
        <v>189</v>
      </c>
      <c r="C50" s="52" t="s">
        <v>43</v>
      </c>
      <c r="D50" s="52" t="s">
        <v>48</v>
      </c>
      <c r="E50" s="52">
        <v>24</v>
      </c>
      <c r="F50" s="52">
        <v>48</v>
      </c>
      <c r="G50" s="68" t="s">
        <v>45</v>
      </c>
      <c r="H50" s="17"/>
      <c r="I50" s="17"/>
      <c r="J50" s="17"/>
      <c r="K50" s="17"/>
      <c r="L50" s="17"/>
      <c r="M50" s="17"/>
      <c r="N50" s="17"/>
      <c r="O50" s="17"/>
    </row>
    <row r="51" spans="1:15" ht="15.75" thickBot="1" x14ac:dyDescent="0.3">
      <c r="A51" s="67"/>
      <c r="B51" s="73"/>
      <c r="C51" s="74"/>
      <c r="D51" s="75" t="s">
        <v>46</v>
      </c>
      <c r="E51" s="76">
        <f>SUM(E3:E50)</f>
        <v>707</v>
      </c>
      <c r="F51" s="76">
        <f>SUM(F3:F50)</f>
        <v>1414</v>
      </c>
      <c r="G51" s="77"/>
      <c r="H51" s="17"/>
      <c r="I51" s="17"/>
      <c r="J51" s="17"/>
      <c r="K51" s="17"/>
      <c r="L51" s="17"/>
      <c r="M51" s="17"/>
      <c r="N51" s="17"/>
      <c r="O51" s="17"/>
    </row>
    <row r="52" spans="1:15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workbookViewId="0">
      <selection activeCell="L10" sqref="L10"/>
    </sheetView>
  </sheetViews>
  <sheetFormatPr defaultRowHeight="15" x14ac:dyDescent="0.25"/>
  <cols>
    <col min="1" max="1" width="5.85546875" customWidth="1"/>
    <col min="2" max="2" width="33" customWidth="1"/>
    <col min="3" max="3" width="14.85546875" customWidth="1"/>
    <col min="4" max="4" width="18.140625" customWidth="1"/>
    <col min="5" max="5" width="8.85546875" customWidth="1"/>
    <col min="7" max="7" width="13.7109375" customWidth="1"/>
  </cols>
  <sheetData>
    <row r="1" spans="1:8" ht="21.75" customHeight="1" x14ac:dyDescent="0.25">
      <c r="A1" s="152" t="s">
        <v>192</v>
      </c>
      <c r="B1" s="153"/>
      <c r="C1" s="153"/>
      <c r="D1" s="153"/>
      <c r="E1" s="153"/>
      <c r="F1" s="153"/>
      <c r="G1" s="153"/>
    </row>
    <row r="2" spans="1:8" ht="45" customHeight="1" x14ac:dyDescent="0.25">
      <c r="A2" s="50" t="s">
        <v>0</v>
      </c>
      <c r="B2" s="50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0" t="s">
        <v>6</v>
      </c>
    </row>
    <row r="3" spans="1:8" ht="45" customHeight="1" x14ac:dyDescent="0.25">
      <c r="A3" s="50">
        <v>1</v>
      </c>
      <c r="B3" s="72" t="s">
        <v>325</v>
      </c>
      <c r="C3" s="53" t="s">
        <v>7</v>
      </c>
      <c r="D3" s="53" t="s">
        <v>48</v>
      </c>
      <c r="E3" s="53">
        <v>8</v>
      </c>
      <c r="F3" s="53">
        <v>16</v>
      </c>
      <c r="G3" s="53" t="s">
        <v>329</v>
      </c>
    </row>
    <row r="4" spans="1:8" ht="27" customHeight="1" x14ac:dyDescent="0.25">
      <c r="A4" s="50">
        <v>2</v>
      </c>
      <c r="B4" s="51" t="s">
        <v>324</v>
      </c>
      <c r="C4" s="52" t="s">
        <v>26</v>
      </c>
      <c r="D4" s="52" t="s">
        <v>48</v>
      </c>
      <c r="E4" s="52">
        <v>10</v>
      </c>
      <c r="F4" s="52">
        <v>20</v>
      </c>
      <c r="G4" s="52" t="s">
        <v>212</v>
      </c>
    </row>
    <row r="5" spans="1:8" ht="27" customHeight="1" x14ac:dyDescent="0.25">
      <c r="A5" s="50">
        <v>3</v>
      </c>
      <c r="B5" s="51" t="s">
        <v>311</v>
      </c>
      <c r="C5" s="52" t="s">
        <v>61</v>
      </c>
      <c r="D5" s="52" t="s">
        <v>35</v>
      </c>
      <c r="E5" s="52">
        <v>24</v>
      </c>
      <c r="F5" s="52">
        <v>30</v>
      </c>
      <c r="G5" s="52" t="s">
        <v>312</v>
      </c>
    </row>
    <row r="6" spans="1:8" ht="27" customHeight="1" x14ac:dyDescent="0.25">
      <c r="A6" s="50">
        <v>4</v>
      </c>
      <c r="B6" s="72" t="s">
        <v>332</v>
      </c>
      <c r="C6" s="53" t="s">
        <v>61</v>
      </c>
      <c r="D6" s="53" t="s">
        <v>333</v>
      </c>
      <c r="E6" s="53">
        <v>19</v>
      </c>
      <c r="F6" s="53">
        <v>26</v>
      </c>
      <c r="G6" s="53" t="s">
        <v>334</v>
      </c>
    </row>
    <row r="7" spans="1:8" ht="27" customHeight="1" x14ac:dyDescent="0.25">
      <c r="A7" s="50">
        <v>5</v>
      </c>
      <c r="B7" s="72" t="s">
        <v>276</v>
      </c>
      <c r="C7" s="53" t="s">
        <v>36</v>
      </c>
      <c r="D7" s="53" t="s">
        <v>35</v>
      </c>
      <c r="E7" s="53">
        <v>16</v>
      </c>
      <c r="F7" s="53">
        <v>18</v>
      </c>
      <c r="G7" s="53" t="s">
        <v>277</v>
      </c>
    </row>
    <row r="8" spans="1:8" ht="27" customHeight="1" x14ac:dyDescent="0.25">
      <c r="A8" s="50">
        <v>6</v>
      </c>
      <c r="B8" s="72" t="s">
        <v>328</v>
      </c>
      <c r="C8" s="53" t="s">
        <v>38</v>
      </c>
      <c r="D8" s="53" t="s">
        <v>243</v>
      </c>
      <c r="E8" s="53">
        <v>12</v>
      </c>
      <c r="F8" s="53">
        <v>48</v>
      </c>
      <c r="G8" s="53" t="s">
        <v>331</v>
      </c>
    </row>
    <row r="9" spans="1:8" ht="27" customHeight="1" x14ac:dyDescent="0.25">
      <c r="A9" s="50">
        <v>7</v>
      </c>
      <c r="B9" s="72" t="s">
        <v>278</v>
      </c>
      <c r="C9" s="53" t="s">
        <v>41</v>
      </c>
      <c r="D9" s="53" t="s">
        <v>35</v>
      </c>
      <c r="E9" s="53">
        <v>4</v>
      </c>
      <c r="F9" s="53">
        <v>8</v>
      </c>
      <c r="G9" s="53" t="s">
        <v>314</v>
      </c>
    </row>
    <row r="10" spans="1:8" ht="27" customHeight="1" x14ac:dyDescent="0.25">
      <c r="A10" s="50">
        <v>8</v>
      </c>
      <c r="B10" s="72" t="s">
        <v>326</v>
      </c>
      <c r="C10" s="53" t="s">
        <v>43</v>
      </c>
      <c r="D10" s="53" t="s">
        <v>327</v>
      </c>
      <c r="E10" s="53">
        <v>7</v>
      </c>
      <c r="F10" s="53">
        <v>14</v>
      </c>
      <c r="G10" s="53" t="s">
        <v>330</v>
      </c>
    </row>
    <row r="11" spans="1:8" x14ac:dyDescent="0.25">
      <c r="A11" s="55"/>
      <c r="B11" s="55"/>
      <c r="C11" s="55"/>
      <c r="D11" s="56" t="s">
        <v>46</v>
      </c>
      <c r="E11" s="57">
        <f>SUM(E2:E10)</f>
        <v>100</v>
      </c>
      <c r="F11" s="57">
        <f>SUM(F4:F9)</f>
        <v>150</v>
      </c>
      <c r="G11" s="55"/>
    </row>
    <row r="12" spans="1:8" x14ac:dyDescent="0.25">
      <c r="A12" s="23"/>
      <c r="B12" s="24"/>
      <c r="C12" s="24"/>
      <c r="D12" s="24"/>
      <c r="E12" s="24"/>
      <c r="F12" s="27"/>
      <c r="G12" s="28"/>
    </row>
    <row r="13" spans="1:8" x14ac:dyDescent="0.25">
      <c r="A13" s="17"/>
      <c r="B13" s="17"/>
      <c r="C13" s="17"/>
      <c r="D13" s="17"/>
      <c r="E13" s="17"/>
      <c r="F13" s="17"/>
      <c r="G13" s="17"/>
    </row>
    <row r="14" spans="1:8" x14ac:dyDescent="0.25">
      <c r="A14" s="80"/>
      <c r="B14" s="98"/>
      <c r="C14" s="25"/>
      <c r="D14" s="86"/>
      <c r="E14" s="26"/>
      <c r="F14" s="26"/>
      <c r="G14" s="26"/>
      <c r="H14" s="26"/>
    </row>
    <row r="15" spans="1:8" x14ac:dyDescent="0.25">
      <c r="A15" s="80"/>
      <c r="B15" s="25"/>
      <c r="C15" s="26"/>
      <c r="D15" s="26"/>
      <c r="E15" s="26"/>
      <c r="F15" s="26"/>
      <c r="G15" s="26"/>
      <c r="H15" s="80"/>
    </row>
    <row r="16" spans="1:8" x14ac:dyDescent="0.25">
      <c r="A16" s="80"/>
      <c r="B16" s="98"/>
      <c r="C16" s="25"/>
      <c r="D16" s="26"/>
      <c r="E16" s="26"/>
      <c r="F16" s="26"/>
      <c r="G16" s="26"/>
      <c r="H16" s="26"/>
    </row>
    <row r="17" spans="1:7" x14ac:dyDescent="0.25">
      <c r="A17" s="80"/>
      <c r="B17" s="81"/>
      <c r="C17" s="82"/>
      <c r="D17" s="82"/>
      <c r="E17" s="82"/>
      <c r="F17" s="82"/>
      <c r="G17" s="26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83"/>
      <c r="C19" s="84"/>
      <c r="D19" s="84"/>
      <c r="E19" s="85"/>
      <c r="F19" s="85"/>
      <c r="G19" s="26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25"/>
      <c r="C25" s="26"/>
      <c r="D25" s="26"/>
      <c r="E25" s="26"/>
      <c r="F25" s="26"/>
      <c r="G25" s="26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83"/>
      <c r="C27" s="86"/>
      <c r="D27" s="87"/>
      <c r="E27" s="84"/>
      <c r="F27" s="84"/>
      <c r="G27" s="84"/>
    </row>
    <row r="28" spans="1:7" x14ac:dyDescent="0.25">
      <c r="A28" s="1"/>
      <c r="B28" s="80"/>
      <c r="C28" s="80"/>
      <c r="D28" s="80"/>
      <c r="E28" s="80"/>
      <c r="F28" s="80"/>
      <c r="G28" s="80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25"/>
      <c r="C30" s="26"/>
      <c r="D30" s="26"/>
      <c r="E30" s="26"/>
      <c r="F30" s="26"/>
      <c r="G30" s="82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25"/>
      <c r="C32" s="26"/>
      <c r="D32" s="26"/>
      <c r="E32" s="26"/>
      <c r="F32" s="26"/>
      <c r="G32" s="26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83"/>
      <c r="C34" s="26"/>
      <c r="D34" s="84"/>
      <c r="E34" s="85"/>
      <c r="F34" s="85"/>
      <c r="G34" s="85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83"/>
      <c r="C36" s="26"/>
      <c r="D36" s="84"/>
      <c r="E36" s="85"/>
      <c r="F36" s="85"/>
      <c r="G36" s="85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25"/>
      <c r="C38" s="26"/>
      <c r="D38" s="26"/>
      <c r="E38" s="26"/>
      <c r="F38" s="26"/>
      <c r="G38" s="26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25"/>
      <c r="C40" s="26"/>
      <c r="D40" s="26"/>
      <c r="E40" s="26"/>
      <c r="F40" s="26"/>
      <c r="G40" s="86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25"/>
      <c r="C42" s="26"/>
      <c r="D42" s="26"/>
      <c r="E42" s="26"/>
      <c r="F42" s="26"/>
      <c r="G42" s="26"/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B44" s="25"/>
      <c r="C44" s="26"/>
      <c r="D44" s="26"/>
      <c r="E44" s="26"/>
      <c r="F44" s="26"/>
      <c r="G44" s="86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B46" s="1"/>
      <c r="C46" s="1"/>
      <c r="D46" s="1"/>
      <c r="E46" s="1"/>
      <c r="F46" s="1"/>
      <c r="G46" s="1"/>
    </row>
    <row r="47" spans="1:7" x14ac:dyDescent="0.25">
      <c r="B47" s="1"/>
      <c r="C47" s="1"/>
      <c r="D47" s="1"/>
      <c r="E47" s="1"/>
      <c r="F47" s="1"/>
      <c r="G47" s="1"/>
    </row>
    <row r="48" spans="1:7" x14ac:dyDescent="0.25">
      <c r="B48" s="83"/>
      <c r="C48" s="86"/>
      <c r="D48" s="87"/>
      <c r="E48" s="85"/>
      <c r="F48" s="85"/>
      <c r="G48" s="85"/>
    </row>
    <row r="49" spans="2:7" x14ac:dyDescent="0.25">
      <c r="B49" s="1"/>
      <c r="C49" s="1"/>
      <c r="D49" s="1"/>
      <c r="E49" s="1"/>
      <c r="F49" s="1"/>
      <c r="G49" s="1"/>
    </row>
    <row r="50" spans="2:7" x14ac:dyDescent="0.25">
      <c r="B50" s="25"/>
      <c r="C50" s="86"/>
      <c r="D50" s="26"/>
      <c r="E50" s="26"/>
      <c r="F50" s="26"/>
      <c r="G50" s="26"/>
    </row>
    <row r="51" spans="2:7" x14ac:dyDescent="0.25">
      <c r="B51" s="1"/>
      <c r="C51" s="1"/>
      <c r="D51" s="1"/>
      <c r="E51" s="1"/>
      <c r="F51" s="1"/>
      <c r="G51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8032-3005-4739-B1DC-24C72AD0468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2C4B-4312-4501-B7CD-B9F71A0A97E7}">
  <sheetPr>
    <pageSetUpPr fitToPage="1"/>
  </sheetPr>
  <dimension ref="A1:H44"/>
  <sheetViews>
    <sheetView showGridLines="0" tabSelected="1" zoomScale="89" zoomScaleNormal="89" workbookViewId="0">
      <pane ySplit="1" topLeftCell="A21" activePane="bottomLeft" state="frozen"/>
      <selection pane="bottomLeft" activeCell="L42" sqref="L42"/>
    </sheetView>
  </sheetViews>
  <sheetFormatPr defaultRowHeight="15" x14ac:dyDescent="0.25"/>
  <cols>
    <col min="1" max="1" width="5.85546875" style="103" customWidth="1"/>
    <col min="2" max="2" width="41.28515625" style="103" customWidth="1"/>
    <col min="3" max="4" width="16.140625" style="103" customWidth="1"/>
    <col min="5" max="5" width="20" style="103" customWidth="1"/>
    <col min="6" max="6" width="19.5703125" style="103" customWidth="1"/>
    <col min="7" max="16384" width="9.140625" style="103"/>
  </cols>
  <sheetData>
    <row r="1" spans="1:8" ht="30.75" customHeight="1" x14ac:dyDescent="0.25">
      <c r="A1" s="154" t="s">
        <v>101</v>
      </c>
      <c r="B1" s="154"/>
      <c r="C1" s="154"/>
      <c r="D1" s="154"/>
      <c r="E1" s="154"/>
      <c r="F1" s="154"/>
    </row>
    <row r="2" spans="1:8" ht="28.5" customHeight="1" x14ac:dyDescent="0.25">
      <c r="A2" s="105"/>
      <c r="B2" s="106" t="s">
        <v>1</v>
      </c>
      <c r="C2" s="106" t="s">
        <v>2</v>
      </c>
      <c r="D2" s="106" t="s">
        <v>4</v>
      </c>
      <c r="E2" s="106" t="s">
        <v>5</v>
      </c>
      <c r="F2" s="106" t="s">
        <v>6</v>
      </c>
    </row>
    <row r="3" spans="1:8" x14ac:dyDescent="0.25">
      <c r="A3" s="50">
        <v>1</v>
      </c>
      <c r="B3" s="53" t="s">
        <v>284</v>
      </c>
      <c r="C3" s="53" t="s">
        <v>285</v>
      </c>
      <c r="D3" s="53">
        <v>8</v>
      </c>
      <c r="E3" s="53">
        <v>12</v>
      </c>
      <c r="F3" s="53" t="s">
        <v>271</v>
      </c>
    </row>
    <row r="4" spans="1:8" ht="25.5" x14ac:dyDescent="0.25">
      <c r="A4" s="50">
        <v>2</v>
      </c>
      <c r="B4" s="53" t="s">
        <v>83</v>
      </c>
      <c r="C4" s="53" t="s">
        <v>285</v>
      </c>
      <c r="D4" s="53">
        <v>78</v>
      </c>
      <c r="E4" s="53">
        <v>147</v>
      </c>
      <c r="F4" s="53" t="s">
        <v>286</v>
      </c>
      <c r="H4" s="104"/>
    </row>
    <row r="5" spans="1:8" ht="25.5" x14ac:dyDescent="0.25">
      <c r="A5" s="50">
        <v>3</v>
      </c>
      <c r="B5" s="53" t="s">
        <v>198</v>
      </c>
      <c r="C5" s="53" t="s">
        <v>285</v>
      </c>
      <c r="D5" s="53">
        <v>25</v>
      </c>
      <c r="E5" s="53">
        <v>64</v>
      </c>
      <c r="F5" s="53" t="s">
        <v>287</v>
      </c>
    </row>
    <row r="6" spans="1:8" ht="25.5" x14ac:dyDescent="0.25">
      <c r="A6" s="50">
        <v>4</v>
      </c>
      <c r="B6" s="53" t="s">
        <v>288</v>
      </c>
      <c r="C6" s="53" t="s">
        <v>285</v>
      </c>
      <c r="D6" s="53">
        <v>20</v>
      </c>
      <c r="E6" s="53">
        <v>31</v>
      </c>
      <c r="F6" s="53" t="s">
        <v>273</v>
      </c>
    </row>
    <row r="7" spans="1:8" ht="25.5" x14ac:dyDescent="0.25">
      <c r="A7" s="50">
        <v>5</v>
      </c>
      <c r="B7" s="53" t="s">
        <v>289</v>
      </c>
      <c r="C7" s="53" t="s">
        <v>285</v>
      </c>
      <c r="D7" s="53">
        <v>17</v>
      </c>
      <c r="E7" s="53">
        <v>42</v>
      </c>
      <c r="F7" s="53" t="s">
        <v>273</v>
      </c>
    </row>
    <row r="8" spans="1:8" ht="38.25" customHeight="1" x14ac:dyDescent="0.25">
      <c r="A8" s="50">
        <v>6</v>
      </c>
      <c r="B8" s="53" t="s">
        <v>290</v>
      </c>
      <c r="C8" s="53" t="s">
        <v>285</v>
      </c>
      <c r="D8" s="53">
        <v>9</v>
      </c>
      <c r="E8" s="53">
        <v>14</v>
      </c>
      <c r="F8" s="53" t="s">
        <v>274</v>
      </c>
    </row>
    <row r="9" spans="1:8" x14ac:dyDescent="0.25">
      <c r="A9" s="50">
        <v>7</v>
      </c>
      <c r="B9" s="53" t="s">
        <v>291</v>
      </c>
      <c r="C9" s="53" t="s">
        <v>285</v>
      </c>
      <c r="D9" s="53">
        <v>33</v>
      </c>
      <c r="E9" s="53">
        <v>72</v>
      </c>
      <c r="F9" s="53" t="s">
        <v>275</v>
      </c>
    </row>
    <row r="10" spans="1:8" ht="21" customHeight="1" x14ac:dyDescent="0.25">
      <c r="A10" s="50">
        <v>8</v>
      </c>
      <c r="B10" s="53" t="s">
        <v>292</v>
      </c>
      <c r="C10" s="53" t="s">
        <v>285</v>
      </c>
      <c r="D10" s="53">
        <v>15</v>
      </c>
      <c r="E10" s="53">
        <v>25</v>
      </c>
      <c r="F10" s="53" t="s">
        <v>84</v>
      </c>
    </row>
    <row r="11" spans="1:8" ht="27.75" customHeight="1" x14ac:dyDescent="0.25">
      <c r="A11" s="50">
        <v>9</v>
      </c>
      <c r="B11" s="53" t="s">
        <v>293</v>
      </c>
      <c r="C11" s="53" t="s">
        <v>285</v>
      </c>
      <c r="D11" s="53">
        <v>42</v>
      </c>
      <c r="E11" s="53">
        <v>106</v>
      </c>
      <c r="F11" s="53" t="s">
        <v>294</v>
      </c>
    </row>
    <row r="12" spans="1:8" ht="38.25" x14ac:dyDescent="0.25">
      <c r="A12" s="50">
        <v>10</v>
      </c>
      <c r="B12" s="53" t="s">
        <v>309</v>
      </c>
      <c r="C12" s="53" t="s">
        <v>285</v>
      </c>
      <c r="D12" s="53">
        <v>29</v>
      </c>
      <c r="E12" s="53">
        <v>66</v>
      </c>
      <c r="F12" s="53" t="s">
        <v>85</v>
      </c>
    </row>
    <row r="13" spans="1:8" x14ac:dyDescent="0.25">
      <c r="A13" s="50">
        <v>11</v>
      </c>
      <c r="B13" s="53" t="s">
        <v>295</v>
      </c>
      <c r="C13" s="53" t="s">
        <v>285</v>
      </c>
      <c r="D13" s="53">
        <v>6</v>
      </c>
      <c r="E13" s="53">
        <v>13</v>
      </c>
      <c r="F13" s="53" t="s">
        <v>86</v>
      </c>
    </row>
    <row r="14" spans="1:8" x14ac:dyDescent="0.25">
      <c r="A14" s="50">
        <v>12</v>
      </c>
      <c r="B14" s="53" t="s">
        <v>296</v>
      </c>
      <c r="C14" s="53" t="s">
        <v>285</v>
      </c>
      <c r="D14" s="53">
        <v>11</v>
      </c>
      <c r="E14" s="53">
        <v>22</v>
      </c>
      <c r="F14" s="53" t="s">
        <v>266</v>
      </c>
    </row>
    <row r="15" spans="1:8" x14ac:dyDescent="0.25">
      <c r="A15" s="50">
        <v>13</v>
      </c>
      <c r="B15" s="53" t="s">
        <v>297</v>
      </c>
      <c r="C15" s="53" t="s">
        <v>285</v>
      </c>
      <c r="D15" s="53">
        <v>9</v>
      </c>
      <c r="E15" s="53">
        <v>18</v>
      </c>
      <c r="F15" s="53" t="s">
        <v>239</v>
      </c>
    </row>
    <row r="16" spans="1:8" ht="27.75" customHeight="1" x14ac:dyDescent="0.25">
      <c r="A16" s="50">
        <v>14</v>
      </c>
      <c r="B16" s="53" t="s">
        <v>298</v>
      </c>
      <c r="C16" s="53" t="s">
        <v>285</v>
      </c>
      <c r="D16" s="53">
        <v>16</v>
      </c>
      <c r="E16" s="53">
        <v>22</v>
      </c>
      <c r="F16" s="53" t="s">
        <v>102</v>
      </c>
    </row>
    <row r="17" spans="1:6" ht="15.75" customHeight="1" x14ac:dyDescent="0.25">
      <c r="A17" s="50">
        <v>15</v>
      </c>
      <c r="B17" s="53" t="s">
        <v>299</v>
      </c>
      <c r="C17" s="53" t="s">
        <v>285</v>
      </c>
      <c r="D17" s="53">
        <v>18</v>
      </c>
      <c r="E17" s="53">
        <v>26</v>
      </c>
      <c r="F17" s="53" t="s">
        <v>87</v>
      </c>
    </row>
    <row r="18" spans="1:6" ht="25.5" x14ac:dyDescent="0.25">
      <c r="A18" s="50">
        <v>16</v>
      </c>
      <c r="B18" s="53" t="s">
        <v>300</v>
      </c>
      <c r="C18" s="53" t="s">
        <v>285</v>
      </c>
      <c r="D18" s="53">
        <v>11</v>
      </c>
      <c r="E18" s="53">
        <v>22</v>
      </c>
      <c r="F18" s="53" t="s">
        <v>272</v>
      </c>
    </row>
    <row r="19" spans="1:6" x14ac:dyDescent="0.25">
      <c r="A19" s="50">
        <v>17</v>
      </c>
      <c r="B19" s="53" t="s">
        <v>262</v>
      </c>
      <c r="C19" s="53" t="s">
        <v>285</v>
      </c>
      <c r="D19" s="53">
        <v>6</v>
      </c>
      <c r="E19" s="53">
        <v>12</v>
      </c>
      <c r="F19" s="53" t="s">
        <v>265</v>
      </c>
    </row>
    <row r="20" spans="1:6" ht="25.5" x14ac:dyDescent="0.25">
      <c r="A20" s="50">
        <v>18</v>
      </c>
      <c r="B20" s="53" t="s">
        <v>127</v>
      </c>
      <c r="C20" s="53" t="s">
        <v>107</v>
      </c>
      <c r="D20" s="53">
        <v>27</v>
      </c>
      <c r="E20" s="53">
        <v>90</v>
      </c>
      <c r="F20" s="53" t="s">
        <v>128</v>
      </c>
    </row>
    <row r="21" spans="1:6" ht="25.5" x14ac:dyDescent="0.25">
      <c r="A21" s="50">
        <v>19</v>
      </c>
      <c r="B21" s="53" t="s">
        <v>199</v>
      </c>
      <c r="C21" s="53" t="s">
        <v>107</v>
      </c>
      <c r="D21" s="53">
        <v>74</v>
      </c>
      <c r="E21" s="53">
        <v>160</v>
      </c>
      <c r="F21" s="53" t="s">
        <v>88</v>
      </c>
    </row>
    <row r="22" spans="1:6" ht="25.5" x14ac:dyDescent="0.25">
      <c r="A22" s="50">
        <v>20</v>
      </c>
      <c r="B22" s="53" t="s">
        <v>301</v>
      </c>
      <c r="C22" s="53" t="s">
        <v>107</v>
      </c>
      <c r="D22" s="53">
        <v>91</v>
      </c>
      <c r="E22" s="53">
        <v>375</v>
      </c>
      <c r="F22" s="53" t="s">
        <v>302</v>
      </c>
    </row>
    <row r="23" spans="1:6" ht="25.5" x14ac:dyDescent="0.25">
      <c r="A23" s="50">
        <v>21</v>
      </c>
      <c r="B23" s="53" t="s">
        <v>303</v>
      </c>
      <c r="C23" s="53" t="s">
        <v>107</v>
      </c>
      <c r="D23" s="53">
        <v>14</v>
      </c>
      <c r="E23" s="53">
        <v>36</v>
      </c>
      <c r="F23" s="53" t="s">
        <v>227</v>
      </c>
    </row>
    <row r="24" spans="1:6" x14ac:dyDescent="0.25">
      <c r="A24" s="50">
        <v>22</v>
      </c>
      <c r="B24" s="53" t="s">
        <v>89</v>
      </c>
      <c r="C24" s="53" t="s">
        <v>29</v>
      </c>
      <c r="D24" s="53">
        <v>36</v>
      </c>
      <c r="E24" s="53">
        <v>118</v>
      </c>
      <c r="F24" s="53" t="s">
        <v>90</v>
      </c>
    </row>
    <row r="25" spans="1:6" ht="25.5" x14ac:dyDescent="0.25">
      <c r="A25" s="50">
        <v>23</v>
      </c>
      <c r="B25" s="53" t="s">
        <v>200</v>
      </c>
      <c r="C25" s="53" t="s">
        <v>58</v>
      </c>
      <c r="D25" s="53">
        <v>13</v>
      </c>
      <c r="E25" s="53">
        <v>29</v>
      </c>
      <c r="F25" s="53" t="s">
        <v>320</v>
      </c>
    </row>
    <row r="26" spans="1:6" ht="25.5" x14ac:dyDescent="0.25">
      <c r="A26" s="50">
        <v>24</v>
      </c>
      <c r="B26" s="53" t="s">
        <v>201</v>
      </c>
      <c r="C26" s="53" t="s">
        <v>58</v>
      </c>
      <c r="D26" s="53">
        <v>40</v>
      </c>
      <c r="E26" s="53">
        <v>80</v>
      </c>
      <c r="F26" s="53" t="s">
        <v>321</v>
      </c>
    </row>
    <row r="27" spans="1:6" ht="25.5" x14ac:dyDescent="0.25">
      <c r="A27" s="50">
        <v>25</v>
      </c>
      <c r="B27" s="53" t="s">
        <v>152</v>
      </c>
      <c r="C27" s="53" t="s">
        <v>61</v>
      </c>
      <c r="D27" s="53">
        <v>44</v>
      </c>
      <c r="E27" s="53">
        <v>90</v>
      </c>
      <c r="F27" s="53" t="s">
        <v>340</v>
      </c>
    </row>
    <row r="28" spans="1:6" x14ac:dyDescent="0.25">
      <c r="A28" s="50">
        <v>26</v>
      </c>
      <c r="B28" s="53" t="s">
        <v>62</v>
      </c>
      <c r="C28" s="53" t="s">
        <v>61</v>
      </c>
      <c r="D28" s="53">
        <v>27</v>
      </c>
      <c r="E28" s="53">
        <v>59</v>
      </c>
      <c r="F28" s="53" t="s">
        <v>63</v>
      </c>
    </row>
    <row r="29" spans="1:6" x14ac:dyDescent="0.25">
      <c r="A29" s="50">
        <v>27</v>
      </c>
      <c r="B29" s="53" t="s">
        <v>110</v>
      </c>
      <c r="C29" s="53" t="s">
        <v>69</v>
      </c>
      <c r="D29" s="53">
        <v>40</v>
      </c>
      <c r="E29" s="53">
        <v>140</v>
      </c>
      <c r="F29" s="53" t="s">
        <v>111</v>
      </c>
    </row>
    <row r="30" spans="1:6" x14ac:dyDescent="0.25">
      <c r="A30" s="50">
        <v>28</v>
      </c>
      <c r="B30" s="53" t="s">
        <v>91</v>
      </c>
      <c r="C30" s="53" t="s">
        <v>31</v>
      </c>
      <c r="D30" s="53">
        <v>7</v>
      </c>
      <c r="E30" s="53">
        <v>12</v>
      </c>
      <c r="F30" s="53" t="s">
        <v>92</v>
      </c>
    </row>
    <row r="31" spans="1:6" ht="25.5" x14ac:dyDescent="0.25">
      <c r="A31" s="50">
        <v>29</v>
      </c>
      <c r="B31" s="53" t="s">
        <v>263</v>
      </c>
      <c r="C31" s="53" t="s">
        <v>247</v>
      </c>
      <c r="D31" s="53">
        <v>14</v>
      </c>
      <c r="E31" s="53">
        <v>24</v>
      </c>
      <c r="F31" s="53" t="s">
        <v>248</v>
      </c>
    </row>
    <row r="32" spans="1:6" ht="25.5" x14ac:dyDescent="0.25">
      <c r="A32" s="50">
        <v>30</v>
      </c>
      <c r="B32" s="107" t="s">
        <v>202</v>
      </c>
      <c r="C32" s="107" t="s">
        <v>71</v>
      </c>
      <c r="D32" s="107">
        <v>48</v>
      </c>
      <c r="E32" s="107">
        <v>102</v>
      </c>
      <c r="F32" s="107" t="s">
        <v>149</v>
      </c>
    </row>
    <row r="33" spans="1:6" ht="25.5" x14ac:dyDescent="0.25">
      <c r="A33" s="50">
        <v>31</v>
      </c>
      <c r="B33" s="107" t="s">
        <v>203</v>
      </c>
      <c r="C33" s="107" t="s">
        <v>71</v>
      </c>
      <c r="D33" s="107">
        <v>15</v>
      </c>
      <c r="E33" s="107">
        <v>30</v>
      </c>
      <c r="F33" s="107" t="s">
        <v>149</v>
      </c>
    </row>
    <row r="34" spans="1:6" ht="51" customHeight="1" x14ac:dyDescent="0.25">
      <c r="A34" s="50">
        <v>32</v>
      </c>
      <c r="B34" s="53" t="s">
        <v>93</v>
      </c>
      <c r="C34" s="53" t="s">
        <v>36</v>
      </c>
      <c r="D34" s="53">
        <v>21</v>
      </c>
      <c r="E34" s="53">
        <v>63</v>
      </c>
      <c r="F34" s="53" t="s">
        <v>94</v>
      </c>
    </row>
    <row r="35" spans="1:6" ht="39" customHeight="1" x14ac:dyDescent="0.25">
      <c r="A35" s="50">
        <v>33</v>
      </c>
      <c r="B35" s="53" t="s">
        <v>264</v>
      </c>
      <c r="C35" s="53" t="s">
        <v>36</v>
      </c>
      <c r="D35" s="53">
        <v>23</v>
      </c>
      <c r="E35" s="53">
        <v>72</v>
      </c>
      <c r="F35" s="53" t="s">
        <v>304</v>
      </c>
    </row>
    <row r="36" spans="1:6" ht="24" customHeight="1" x14ac:dyDescent="0.25">
      <c r="A36" s="50">
        <v>34</v>
      </c>
      <c r="B36" s="53" t="str">
        <f>'[1]Kamu Misafirhaneleri'!B34</f>
        <v>İNEBOLU BELEDİYESİ TİCARİ MİSAFİRHANESİ</v>
      </c>
      <c r="C36" s="53" t="str">
        <f>'[1]Kamu Misafirhaneleri'!C34</f>
        <v>İNEBOLU</v>
      </c>
      <c r="D36" s="53">
        <v>13</v>
      </c>
      <c r="E36" s="53">
        <v>28</v>
      </c>
      <c r="F36" s="53" t="str">
        <f>'[1]Kamu Misafirhaneleri'!F34</f>
        <v>0366 811 27 28</v>
      </c>
    </row>
    <row r="37" spans="1:6" x14ac:dyDescent="0.25">
      <c r="A37" s="50">
        <v>35</v>
      </c>
      <c r="B37" s="53" t="s">
        <v>305</v>
      </c>
      <c r="C37" s="53" t="s">
        <v>36</v>
      </c>
      <c r="D37" s="53">
        <v>8</v>
      </c>
      <c r="E37" s="53">
        <v>16</v>
      </c>
      <c r="F37" s="53">
        <v>3668112728</v>
      </c>
    </row>
    <row r="38" spans="1:6" x14ac:dyDescent="0.25">
      <c r="A38" s="50">
        <v>36</v>
      </c>
      <c r="B38" s="53" t="s">
        <v>306</v>
      </c>
      <c r="C38" s="53" t="s">
        <v>36</v>
      </c>
      <c r="D38" s="53">
        <v>10</v>
      </c>
      <c r="E38" s="53">
        <v>22</v>
      </c>
      <c r="F38" s="53" t="s">
        <v>270</v>
      </c>
    </row>
    <row r="39" spans="1:6" x14ac:dyDescent="0.25">
      <c r="A39" s="50">
        <v>37</v>
      </c>
      <c r="B39" s="53" t="s">
        <v>95</v>
      </c>
      <c r="C39" s="53" t="s">
        <v>38</v>
      </c>
      <c r="D39" s="53">
        <v>7</v>
      </c>
      <c r="E39" s="53">
        <v>14</v>
      </c>
      <c r="F39" s="53" t="s">
        <v>96</v>
      </c>
    </row>
    <row r="40" spans="1:6" x14ac:dyDescent="0.25">
      <c r="A40" s="50">
        <v>38</v>
      </c>
      <c r="B40" s="53" t="s">
        <v>307</v>
      </c>
      <c r="C40" s="53" t="s">
        <v>98</v>
      </c>
      <c r="D40" s="53">
        <v>11</v>
      </c>
      <c r="E40" s="53">
        <v>18</v>
      </c>
      <c r="F40" s="53" t="s">
        <v>308</v>
      </c>
    </row>
    <row r="41" spans="1:6" ht="25.5" x14ac:dyDescent="0.25">
      <c r="A41" s="50">
        <v>39</v>
      </c>
      <c r="B41" s="53" t="s">
        <v>97</v>
      </c>
      <c r="C41" s="53" t="s">
        <v>98</v>
      </c>
      <c r="D41" s="53">
        <v>6</v>
      </c>
      <c r="E41" s="53">
        <v>10</v>
      </c>
      <c r="F41" s="53" t="s">
        <v>322</v>
      </c>
    </row>
    <row r="42" spans="1:6" ht="34.5" customHeight="1" x14ac:dyDescent="0.25">
      <c r="A42" s="50">
        <v>40</v>
      </c>
      <c r="B42" s="53" t="s">
        <v>99</v>
      </c>
      <c r="C42" s="53" t="s">
        <v>41</v>
      </c>
      <c r="D42" s="53">
        <v>6</v>
      </c>
      <c r="E42" s="53">
        <v>14</v>
      </c>
      <c r="F42" s="53" t="s">
        <v>323</v>
      </c>
    </row>
    <row r="43" spans="1:6" ht="27" customHeight="1" x14ac:dyDescent="0.25">
      <c r="A43" s="50">
        <v>41</v>
      </c>
      <c r="B43" s="53" t="s">
        <v>339</v>
      </c>
      <c r="C43" s="53" t="s">
        <v>43</v>
      </c>
      <c r="D43" s="53">
        <v>6</v>
      </c>
      <c r="E43" s="53">
        <v>16</v>
      </c>
      <c r="F43" s="53" t="s">
        <v>100</v>
      </c>
    </row>
    <row r="44" spans="1:6" x14ac:dyDescent="0.25">
      <c r="A44" s="108"/>
      <c r="B44" s="108"/>
      <c r="C44" s="108"/>
      <c r="D44" s="109">
        <f>SUM(D3:D43)</f>
        <v>954</v>
      </c>
      <c r="E44" s="109">
        <f>SUM(E3:E43)</f>
        <v>2332</v>
      </c>
      <c r="F44" s="108"/>
    </row>
  </sheetData>
  <mergeCells count="1">
    <mergeCell ref="A1:F1"/>
  </mergeCells>
  <pageMargins left="0.25" right="0.25" top="0.75" bottom="0.75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zoomScale="85" zoomScaleNormal="85" workbookViewId="0">
      <selection activeCell="B13" sqref="B13"/>
    </sheetView>
  </sheetViews>
  <sheetFormatPr defaultRowHeight="15" x14ac:dyDescent="0.25"/>
  <cols>
    <col min="1" max="1" width="4.7109375" customWidth="1"/>
    <col min="2" max="2" width="40.28515625" customWidth="1"/>
    <col min="3" max="3" width="17.42578125" customWidth="1"/>
    <col min="4" max="4" width="16.7109375" customWidth="1"/>
    <col min="5" max="5" width="13.85546875" customWidth="1"/>
    <col min="6" max="8" width="17.42578125" customWidth="1"/>
    <col min="9" max="9" width="15.42578125" customWidth="1"/>
    <col min="10" max="10" width="46.5703125" customWidth="1"/>
    <col min="11" max="11" width="14.28515625" customWidth="1"/>
    <col min="12" max="12" width="29.5703125" customWidth="1"/>
    <col min="13" max="13" width="49.42578125" customWidth="1"/>
  </cols>
  <sheetData>
    <row r="1" spans="1:13" ht="15.75" x14ac:dyDescent="0.25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9"/>
      <c r="L1" s="9"/>
      <c r="M1" s="9"/>
    </row>
    <row r="2" spans="1:13" ht="15.75" x14ac:dyDescent="0.25">
      <c r="A2" s="156" t="s">
        <v>150</v>
      </c>
      <c r="B2" s="157"/>
      <c r="C2" s="157"/>
      <c r="D2" s="157"/>
      <c r="E2" s="157"/>
      <c r="F2" s="157"/>
      <c r="G2" s="157"/>
      <c r="H2" s="157"/>
      <c r="I2" s="158"/>
      <c r="J2" s="29"/>
      <c r="K2" s="5"/>
      <c r="L2" s="5"/>
      <c r="M2" s="5"/>
    </row>
    <row r="3" spans="1:13" ht="25.5" x14ac:dyDescent="0.25">
      <c r="A3" s="93" t="s">
        <v>0</v>
      </c>
      <c r="B3" s="93" t="s">
        <v>1</v>
      </c>
      <c r="C3" s="93" t="s">
        <v>2</v>
      </c>
      <c r="D3" s="93" t="s">
        <v>3</v>
      </c>
      <c r="E3" s="93" t="s">
        <v>4</v>
      </c>
      <c r="F3" s="93" t="s">
        <v>5</v>
      </c>
      <c r="G3" s="94" t="s">
        <v>132</v>
      </c>
      <c r="H3" s="93" t="s">
        <v>253</v>
      </c>
      <c r="I3" s="95" t="s">
        <v>254</v>
      </c>
      <c r="J3" s="92" t="s">
        <v>256</v>
      </c>
      <c r="K3" s="16" t="s">
        <v>133</v>
      </c>
      <c r="L3" s="16" t="s">
        <v>257</v>
      </c>
      <c r="M3" s="16" t="s">
        <v>134</v>
      </c>
    </row>
    <row r="4" spans="1:13" ht="31.5" x14ac:dyDescent="0.25">
      <c r="A4" s="111">
        <v>1</v>
      </c>
      <c r="B4" s="110" t="s">
        <v>315</v>
      </c>
      <c r="C4" s="112" t="s">
        <v>26</v>
      </c>
      <c r="D4" s="112" t="s">
        <v>11</v>
      </c>
      <c r="E4" s="112">
        <v>18</v>
      </c>
      <c r="F4" s="112">
        <v>72</v>
      </c>
      <c r="G4" s="113"/>
      <c r="H4" s="115">
        <v>46928</v>
      </c>
      <c r="I4" s="116" t="s">
        <v>316</v>
      </c>
      <c r="J4" s="96" t="s">
        <v>319</v>
      </c>
      <c r="K4" s="16"/>
      <c r="L4" s="16"/>
      <c r="M4" s="16"/>
    </row>
    <row r="5" spans="1:13" ht="15.75" x14ac:dyDescent="0.25">
      <c r="A5" s="117">
        <v>2</v>
      </c>
      <c r="B5" s="100" t="s">
        <v>250</v>
      </c>
      <c r="C5" s="118" t="s">
        <v>61</v>
      </c>
      <c r="D5" s="118" t="s">
        <v>251</v>
      </c>
      <c r="E5" s="118">
        <v>100</v>
      </c>
      <c r="F5" s="118">
        <v>200</v>
      </c>
      <c r="G5" s="119">
        <v>45792</v>
      </c>
      <c r="H5" s="115">
        <v>46522</v>
      </c>
      <c r="I5" s="116" t="s">
        <v>255</v>
      </c>
      <c r="J5" s="120" t="s">
        <v>252</v>
      </c>
      <c r="K5" s="79"/>
      <c r="L5" s="79"/>
      <c r="M5" s="79"/>
    </row>
    <row r="6" spans="1:13" ht="15.75" x14ac:dyDescent="0.25">
      <c r="A6" s="111">
        <v>3</v>
      </c>
      <c r="B6" s="78" t="s">
        <v>194</v>
      </c>
      <c r="C6" s="112" t="s">
        <v>61</v>
      </c>
      <c r="D6" s="112" t="s">
        <v>11</v>
      </c>
      <c r="E6" s="112">
        <v>96</v>
      </c>
      <c r="F6" s="112">
        <v>192</v>
      </c>
      <c r="G6" s="113">
        <v>44901</v>
      </c>
      <c r="H6" s="115">
        <v>46362</v>
      </c>
      <c r="I6" s="116" t="s">
        <v>317</v>
      </c>
      <c r="J6" s="96" t="s">
        <v>195</v>
      </c>
      <c r="K6" s="5"/>
      <c r="L6" s="5"/>
      <c r="M6" s="5"/>
    </row>
    <row r="7" spans="1:13" ht="15" customHeight="1" x14ac:dyDescent="0.25">
      <c r="A7" s="117">
        <v>4</v>
      </c>
      <c r="B7" s="78" t="s">
        <v>279</v>
      </c>
      <c r="C7" s="112" t="s">
        <v>43</v>
      </c>
      <c r="D7" s="112" t="s">
        <v>11</v>
      </c>
      <c r="E7" s="112">
        <v>20</v>
      </c>
      <c r="F7" s="112">
        <v>40</v>
      </c>
      <c r="G7" s="114">
        <v>45630</v>
      </c>
      <c r="H7" s="115">
        <v>46360</v>
      </c>
      <c r="I7" s="116" t="s">
        <v>318</v>
      </c>
      <c r="J7" s="97" t="s">
        <v>245</v>
      </c>
      <c r="K7" s="5"/>
      <c r="L7" s="5"/>
      <c r="M7" s="5"/>
    </row>
    <row r="8" spans="1:13" ht="15.75" x14ac:dyDescent="0.25">
      <c r="A8" s="121"/>
      <c r="B8" s="121"/>
      <c r="C8" s="122"/>
      <c r="D8" s="111" t="s">
        <v>46</v>
      </c>
      <c r="E8" s="123">
        <f>SUM(E5:E7)</f>
        <v>216</v>
      </c>
      <c r="F8" s="123">
        <f>SUM(F5:F7)</f>
        <v>432</v>
      </c>
      <c r="G8" s="124"/>
      <c r="H8" s="121"/>
      <c r="I8" s="121"/>
      <c r="J8" s="125"/>
      <c r="K8" s="9"/>
      <c r="L8" s="9"/>
      <c r="M8" s="9"/>
    </row>
    <row r="9" spans="1:13" x14ac:dyDescent="0.25">
      <c r="H9" s="1"/>
      <c r="I9" s="1"/>
    </row>
    <row r="10" spans="1:13" x14ac:dyDescent="0.25">
      <c r="H10" s="1"/>
      <c r="I10" s="1"/>
    </row>
    <row r="11" spans="1:13" x14ac:dyDescent="0.25">
      <c r="H11" s="1"/>
      <c r="I11" s="1"/>
    </row>
    <row r="12" spans="1:13" x14ac:dyDescent="0.25">
      <c r="H12" s="1"/>
      <c r="I12" s="1"/>
    </row>
    <row r="16" spans="1:13" ht="15.75" x14ac:dyDescent="0.25">
      <c r="B16" s="9"/>
      <c r="C16" s="88"/>
      <c r="D16" s="88"/>
      <c r="E16" s="88"/>
      <c r="F16" s="88"/>
      <c r="G16" s="88"/>
      <c r="H16" s="88"/>
      <c r="I16" s="89"/>
      <c r="J16" s="88"/>
    </row>
    <row r="17" spans="2:10" ht="15.75" x14ac:dyDescent="0.25">
      <c r="B17" s="9"/>
      <c r="C17" s="88"/>
      <c r="D17" s="88"/>
      <c r="E17" s="88"/>
      <c r="F17" s="88"/>
      <c r="G17" s="88"/>
      <c r="H17" s="88"/>
      <c r="I17" s="89"/>
      <c r="J17" s="88"/>
    </row>
    <row r="18" spans="2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2:10" x14ac:dyDescent="0.25">
      <c r="B19" s="1"/>
      <c r="C19" s="1"/>
      <c r="D19" s="1"/>
      <c r="E19" s="1"/>
      <c r="F19" s="1"/>
      <c r="G19" s="1"/>
      <c r="H19" s="1"/>
      <c r="I19" s="1"/>
      <c r="J19" s="1"/>
    </row>
    <row r="20" spans="2:10" x14ac:dyDescent="0.25">
      <c r="B20" s="1"/>
      <c r="C20" s="1"/>
      <c r="D20" s="1"/>
      <c r="E20" s="1"/>
      <c r="F20" s="1"/>
      <c r="G20" s="1"/>
      <c r="H20" s="1"/>
      <c r="I20" s="1"/>
      <c r="J20" s="1"/>
    </row>
    <row r="21" spans="2:10" x14ac:dyDescent="0.25">
      <c r="B21" s="1"/>
      <c r="C21" s="1"/>
      <c r="D21" s="1"/>
      <c r="E21" s="1"/>
      <c r="F21" s="1"/>
      <c r="G21" s="1"/>
      <c r="H21" s="1"/>
      <c r="I21" s="1"/>
      <c r="J21" s="1"/>
    </row>
    <row r="22" spans="2:10" x14ac:dyDescent="0.25">
      <c r="B22" s="1"/>
      <c r="C22" s="1"/>
      <c r="D22" s="1"/>
      <c r="E22" s="1"/>
      <c r="F22" s="1"/>
      <c r="G22" s="1"/>
      <c r="H22" s="1"/>
      <c r="I22" s="1"/>
      <c r="J22" s="1"/>
    </row>
  </sheetData>
  <mergeCells count="2">
    <mergeCell ref="A1:J1"/>
    <mergeCell ref="A2:I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topLeftCell="B1" workbookViewId="0">
      <selection activeCell="I14" sqref="I14"/>
    </sheetView>
  </sheetViews>
  <sheetFormatPr defaultRowHeight="15" x14ac:dyDescent="0.25"/>
  <cols>
    <col min="2" max="2" width="63.42578125" customWidth="1"/>
    <col min="3" max="3" width="19.28515625" customWidth="1"/>
    <col min="4" max="4" width="21.42578125" customWidth="1"/>
    <col min="5" max="5" width="17.7109375" customWidth="1"/>
  </cols>
  <sheetData>
    <row r="1" spans="1:7" ht="15.75" x14ac:dyDescent="0.25">
      <c r="B1" s="152" t="s">
        <v>105</v>
      </c>
      <c r="C1" s="152"/>
      <c r="D1" s="152"/>
      <c r="E1" s="152"/>
      <c r="F1" s="14"/>
      <c r="G1" s="14"/>
    </row>
    <row r="2" spans="1:7" ht="15.75" x14ac:dyDescent="0.25">
      <c r="B2" s="12" t="s">
        <v>106</v>
      </c>
      <c r="C2" s="12" t="s">
        <v>103</v>
      </c>
      <c r="D2" s="12" t="s">
        <v>4</v>
      </c>
      <c r="E2" s="12" t="s">
        <v>5</v>
      </c>
      <c r="F2" s="14"/>
      <c r="G2" s="14"/>
    </row>
    <row r="3" spans="1:7" ht="15" customHeight="1" x14ac:dyDescent="0.25">
      <c r="B3" s="38" t="s">
        <v>47</v>
      </c>
      <c r="C3" s="3">
        <v>36</v>
      </c>
      <c r="D3" s="13">
        <f>SUM('Turizm İşletme Belgeli Tesisler'!F39)</f>
        <v>1305</v>
      </c>
      <c r="E3" s="13">
        <f>SUM('Turizm İşletme Belgeli Tesisler'!G39)</f>
        <v>2649</v>
      </c>
      <c r="F3" s="14"/>
      <c r="G3" s="14"/>
    </row>
    <row r="4" spans="1:7" ht="15" customHeight="1" x14ac:dyDescent="0.25">
      <c r="B4" s="38" t="s">
        <v>193</v>
      </c>
      <c r="C4" s="3">
        <v>48</v>
      </c>
      <c r="D4" s="13">
        <f>SUM('Basit Konaklama Belgeli Tesisle'!E51)</f>
        <v>707</v>
      </c>
      <c r="E4" s="13">
        <f>SUM('Basit Konaklama Belgeli Tesisle'!F51)</f>
        <v>1414</v>
      </c>
      <c r="F4" s="14"/>
      <c r="G4" s="14"/>
    </row>
    <row r="5" spans="1:7" ht="31.5" x14ac:dyDescent="0.25">
      <c r="B5" s="38" t="s">
        <v>267</v>
      </c>
      <c r="C5" s="18">
        <v>8</v>
      </c>
      <c r="D5" s="19">
        <v>100</v>
      </c>
      <c r="E5" s="19">
        <f>SUM('Yerel Yönetim Belgeli Tesisler'!F11)</f>
        <v>150</v>
      </c>
      <c r="F5" s="14"/>
      <c r="G5" s="14"/>
    </row>
    <row r="6" spans="1:7" ht="15.75" x14ac:dyDescent="0.25">
      <c r="B6" s="38" t="s">
        <v>101</v>
      </c>
      <c r="C6" s="3">
        <v>41</v>
      </c>
      <c r="D6" s="3">
        <v>954</v>
      </c>
      <c r="E6" s="34">
        <v>2332</v>
      </c>
      <c r="F6" s="14"/>
      <c r="G6" s="14"/>
    </row>
    <row r="7" spans="1:7" ht="15" customHeight="1" x14ac:dyDescent="0.25">
      <c r="B7" s="39" t="s">
        <v>46</v>
      </c>
      <c r="C7" s="12">
        <f>SUM(C3:C6)</f>
        <v>133</v>
      </c>
      <c r="D7" s="40">
        <f>SUM(D3:D6)</f>
        <v>3066</v>
      </c>
      <c r="E7" s="40">
        <f>SUM(E3:E6)</f>
        <v>6545</v>
      </c>
      <c r="F7" s="14"/>
      <c r="G7" s="14"/>
    </row>
    <row r="8" spans="1:7" ht="33" customHeight="1" x14ac:dyDescent="0.25">
      <c r="A8" s="41"/>
      <c r="B8" s="9"/>
      <c r="C8" s="9"/>
      <c r="D8" s="9"/>
      <c r="E8" s="9"/>
      <c r="F8" s="14"/>
      <c r="G8" s="14"/>
    </row>
    <row r="9" spans="1:7" ht="15.75" x14ac:dyDescent="0.25">
      <c r="B9" s="159" t="s">
        <v>143</v>
      </c>
      <c r="C9" s="159"/>
      <c r="D9" s="159"/>
      <c r="E9" s="159"/>
      <c r="F9" s="14"/>
      <c r="G9" s="14"/>
    </row>
    <row r="10" spans="1:7" ht="15.75" x14ac:dyDescent="0.25">
      <c r="B10" s="159"/>
      <c r="C10" s="159"/>
      <c r="D10" s="159"/>
      <c r="E10" s="159"/>
      <c r="F10" s="14"/>
      <c r="G10" s="14"/>
    </row>
    <row r="11" spans="1:7" ht="15.75" x14ac:dyDescent="0.25">
      <c r="B11" s="32"/>
      <c r="C11" s="10" t="s">
        <v>103</v>
      </c>
      <c r="D11" s="10" t="s">
        <v>4</v>
      </c>
      <c r="E11" s="10" t="s">
        <v>5</v>
      </c>
      <c r="F11" s="14"/>
      <c r="G11" s="14"/>
    </row>
    <row r="12" spans="1:7" ht="15.75" x14ac:dyDescent="0.25">
      <c r="B12" s="33" t="s">
        <v>47</v>
      </c>
      <c r="C12" s="11">
        <v>18</v>
      </c>
      <c r="D12" s="3">
        <v>870</v>
      </c>
      <c r="E12" s="34">
        <v>1743</v>
      </c>
      <c r="F12" s="14"/>
      <c r="G12" s="14"/>
    </row>
    <row r="13" spans="1:7" ht="15.75" x14ac:dyDescent="0.25">
      <c r="B13" s="33" t="s">
        <v>193</v>
      </c>
      <c r="C13" s="11">
        <v>13</v>
      </c>
      <c r="D13" s="3">
        <f>SUM('Basit Konaklama Belgeli Tesisle'!E3:E14)</f>
        <v>284</v>
      </c>
      <c r="E13" s="34">
        <f>SUM('Basit Konaklama Belgeli Tesisle'!F3:F14)</f>
        <v>568</v>
      </c>
      <c r="F13" s="14"/>
      <c r="G13" s="14"/>
    </row>
    <row r="14" spans="1:7" ht="15.75" x14ac:dyDescent="0.25">
      <c r="B14" s="33" t="s">
        <v>211</v>
      </c>
      <c r="C14" s="11">
        <v>1</v>
      </c>
      <c r="D14" s="3">
        <v>8</v>
      </c>
      <c r="E14" s="34">
        <v>16</v>
      </c>
      <c r="F14" s="14"/>
      <c r="G14" s="14"/>
    </row>
    <row r="15" spans="1:7" ht="15.75" x14ac:dyDescent="0.25">
      <c r="B15" s="33" t="s">
        <v>104</v>
      </c>
      <c r="C15" s="11">
        <v>21</v>
      </c>
      <c r="D15" s="3">
        <v>559</v>
      </c>
      <c r="E15" s="34">
        <v>1375</v>
      </c>
      <c r="F15" s="14"/>
      <c r="G15" s="14"/>
    </row>
    <row r="16" spans="1:7" ht="15.75" x14ac:dyDescent="0.25">
      <c r="B16" s="35" t="s">
        <v>46</v>
      </c>
      <c r="C16" s="36">
        <f>SUM(C12:C15)</f>
        <v>53</v>
      </c>
      <c r="D16" s="37">
        <f>SUM(D12:D15)</f>
        <v>1721</v>
      </c>
      <c r="E16" s="37">
        <f>SUM(E12:E15)</f>
        <v>3702</v>
      </c>
      <c r="F16" s="14"/>
      <c r="G16" s="14"/>
    </row>
    <row r="17" spans="2:7" ht="15.75" x14ac:dyDescent="0.25">
      <c r="B17" s="9"/>
      <c r="C17" s="20"/>
      <c r="D17" s="9"/>
      <c r="E17" s="9"/>
      <c r="F17" s="14"/>
      <c r="G17" s="14"/>
    </row>
    <row r="18" spans="2:7" ht="15.75" x14ac:dyDescent="0.25">
      <c r="B18" s="162" t="s">
        <v>223</v>
      </c>
      <c r="C18" s="162"/>
      <c r="D18" s="162"/>
      <c r="E18" s="162"/>
      <c r="F18" s="14"/>
      <c r="G18" s="14"/>
    </row>
    <row r="19" spans="2:7" ht="15.75" x14ac:dyDescent="0.25">
      <c r="B19" s="162"/>
      <c r="C19" s="162"/>
      <c r="D19" s="162"/>
      <c r="E19" s="162"/>
      <c r="F19" s="14"/>
      <c r="G19" s="14"/>
    </row>
    <row r="20" spans="2:7" ht="15.75" x14ac:dyDescent="0.25">
      <c r="B20" s="44" t="s">
        <v>47</v>
      </c>
      <c r="C20" s="45">
        <v>1</v>
      </c>
      <c r="D20" s="45">
        <f>SUM('Turizm İşletme Belgeli Tesisler'!F4)</f>
        <v>261</v>
      </c>
      <c r="E20" s="45">
        <f>SUM('Turizm İşletme Belgeli Tesisler'!G4)</f>
        <v>538</v>
      </c>
      <c r="F20" s="14"/>
      <c r="G20" s="14"/>
    </row>
    <row r="21" spans="2:7" ht="15.75" x14ac:dyDescent="0.25">
      <c r="B21" s="44" t="s">
        <v>193</v>
      </c>
      <c r="C21" s="45">
        <v>0</v>
      </c>
      <c r="D21" s="45">
        <v>0</v>
      </c>
      <c r="E21" s="45">
        <v>0</v>
      </c>
      <c r="F21" s="14"/>
      <c r="G21" s="14"/>
    </row>
    <row r="22" spans="2:7" ht="15.75" x14ac:dyDescent="0.25">
      <c r="B22" s="5" t="s">
        <v>101</v>
      </c>
      <c r="C22" s="45">
        <v>4</v>
      </c>
      <c r="D22" s="4">
        <v>206</v>
      </c>
      <c r="E22" s="4">
        <v>661</v>
      </c>
      <c r="F22" s="14"/>
      <c r="G22" s="14"/>
    </row>
    <row r="23" spans="2:7" ht="15.75" x14ac:dyDescent="0.25">
      <c r="B23" s="8" t="s">
        <v>46</v>
      </c>
      <c r="C23" s="48">
        <f>SUM(C20:C22)</f>
        <v>5</v>
      </c>
      <c r="D23" s="47">
        <f>SUM(D20:D22)</f>
        <v>467</v>
      </c>
      <c r="E23" s="31">
        <f>SUM(E20:E22)</f>
        <v>1199</v>
      </c>
      <c r="F23" s="14"/>
      <c r="G23" s="14"/>
    </row>
    <row r="24" spans="2:7" ht="18.75" customHeight="1" x14ac:dyDescent="0.25">
      <c r="B24" s="9"/>
      <c r="C24" s="20"/>
      <c r="D24" s="9"/>
      <c r="E24" s="9"/>
      <c r="F24" s="14"/>
      <c r="G24" s="14"/>
    </row>
    <row r="25" spans="2:7" ht="15.75" x14ac:dyDescent="0.25">
      <c r="B25" s="160" t="s">
        <v>117</v>
      </c>
      <c r="C25" s="161"/>
      <c r="D25" s="161"/>
      <c r="E25" s="161"/>
      <c r="F25" s="14"/>
      <c r="G25" s="14"/>
    </row>
    <row r="26" spans="2:7" ht="15.75" x14ac:dyDescent="0.25">
      <c r="B26" s="8"/>
      <c r="C26" s="43" t="s">
        <v>103</v>
      </c>
      <c r="D26" s="42" t="s">
        <v>4</v>
      </c>
      <c r="E26" s="42" t="s">
        <v>5</v>
      </c>
      <c r="F26" s="14"/>
      <c r="G26" s="14"/>
    </row>
    <row r="27" spans="2:7" ht="17.25" customHeight="1" x14ac:dyDescent="0.25">
      <c r="B27" s="5" t="s">
        <v>118</v>
      </c>
      <c r="C27" s="49">
        <v>3</v>
      </c>
      <c r="D27" s="46">
        <v>216</v>
      </c>
      <c r="E27" s="46">
        <v>432</v>
      </c>
      <c r="F27" s="14"/>
      <c r="G27" s="14"/>
    </row>
    <row r="28" spans="2:7" ht="36.75" customHeight="1" x14ac:dyDescent="0.25">
      <c r="B28" s="6"/>
      <c r="C28" s="7"/>
      <c r="D28" s="6"/>
      <c r="E28" s="6"/>
      <c r="F28" s="14"/>
      <c r="G28" s="14"/>
    </row>
    <row r="29" spans="2:7" ht="15.75" x14ac:dyDescent="0.25">
      <c r="B29" s="14"/>
      <c r="C29" s="15"/>
      <c r="D29" s="14"/>
      <c r="E29" s="14"/>
      <c r="F29" s="14"/>
      <c r="G29" s="14"/>
    </row>
    <row r="30" spans="2:7" ht="15.75" x14ac:dyDescent="0.25">
      <c r="B30" s="14"/>
      <c r="C30" s="14"/>
      <c r="D30" s="14"/>
      <c r="E30" s="14"/>
      <c r="F30" s="14"/>
      <c r="G30" s="14"/>
    </row>
    <row r="31" spans="2:7" ht="15.75" x14ac:dyDescent="0.25">
      <c r="B31" s="2"/>
      <c r="C31" s="2"/>
      <c r="D31" s="2"/>
      <c r="E31" s="2"/>
    </row>
  </sheetData>
  <mergeCells count="4">
    <mergeCell ref="B9:E10"/>
    <mergeCell ref="B25:E25"/>
    <mergeCell ref="B1:E1"/>
    <mergeCell ref="B18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Turizm İşletme Belgeli Tesisler</vt:lpstr>
      <vt:lpstr>Basit Konaklama Belgeli Tesisle</vt:lpstr>
      <vt:lpstr>Yerel Yönetim Belgeli Tesisler</vt:lpstr>
      <vt:lpstr>Sayfa1</vt:lpstr>
      <vt:lpstr>Kamu Misafirhaneleri </vt:lpstr>
      <vt:lpstr>Yatırım Belgeli Tesisler</vt:lpstr>
      <vt:lpstr>Toplam Sayılar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2026-07-22T07:43:11Z</dcterms:modified>
</cp:coreProperties>
</file>